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d208a6904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6f81ea8d07f4637"/>
    <x:sheet xmlns:r="http://schemas.openxmlformats.org/officeDocument/2006/relationships" name="Rules Register" sheetId="2" r:id="Rd188f1e5f1cc4bfe"/>
    <x:sheet xmlns:r="http://schemas.openxmlformats.org/officeDocument/2006/relationships" name="UX Acceptance" sheetId="3" r:id="Re07295dfaf564ae9"/>
    <x:sheet xmlns:r="http://schemas.openxmlformats.org/officeDocument/2006/relationships" name="Test Scenarios" sheetId="4" r:id="Rade3183ca2e34979"/>
    <x:sheet xmlns:r="http://schemas.openxmlformats.org/officeDocument/2006/relationships" name="Release Gate" sheetId="5" r:id="Rfe51f4c0f6bf4e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3"/>
      <x:color rgb="FF8C3A2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87C83"/>
      </x:patternFill>
    </x:fill>
    <x:fill>
      <x:patternFill patternType="solid">
        <x:fgColor rgb="FF15394C"/>
      </x:patternFill>
    </x:fill>
    <x:fill>
      <x:patternFill patternType="solid">
        <x:fgColor rgb="FFFFF3E0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b885f3fb249b5" /><Relationship Type="http://schemas.openxmlformats.org/officeDocument/2006/relationships/theme" Target="/xl/theme/theme1.xml" Id="Rb12595b44604421f" /><Relationship Type="http://schemas.openxmlformats.org/officeDocument/2006/relationships/sharedStrings" Target="/xl/sharedStrings.xml" Id="R1795203360314a2b" /><Relationship Type="http://schemas.openxmlformats.org/officeDocument/2006/relationships/worksheet" Target="/xl/worksheets/sheet1.xml" Id="Re6f81ea8d07f4637" /><Relationship Type="http://schemas.openxmlformats.org/officeDocument/2006/relationships/worksheet" Target="/xl/worksheets/sheet2.xml" Id="Rd188f1e5f1cc4bfe" /><Relationship Type="http://schemas.openxmlformats.org/officeDocument/2006/relationships/worksheet" Target="/xl/worksheets/sheet3.xml" Id="Re07295dfaf564ae9" /><Relationship Type="http://schemas.openxmlformats.org/officeDocument/2006/relationships/worksheet" Target="/xl/worksheets/sheet4.xml" Id="Rade3183ca2e34979" /><Relationship Type="http://schemas.openxmlformats.org/officeDocument/2006/relationships/worksheet" Target="/xl/worksheets/sheet5.xml" Id="Rfe51f4c0f6bf4e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9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6" customHeight="1">
      <x:c r="A1" s="3" t="str">
        <x:v>AG-009 | Responsible Gambling UX</x:v>
      </x:c>
      <x:c r="B1" s="3"/>
      <x:c r="C1" s="3"/>
      <x:c r="D1" s="3"/>
      <x:c r="E1" s="3"/>
      <x:c r="F1" s="3"/>
    </x:row>
    <x:row r="3">
      <x:c r="A3" t="str">
        <x:v>Operational requirements and release evidence | Editorial template</x:v>
      </x:c>
    </x:row>
    <x:row r="5" ht="27" customHeight="1">
      <x:c r="A5" s="9" t="str">
        <x:v>Stage</x:v>
      </x:c>
      <x:c r="B5" s="9" t="str">
        <x:v>Instruction</x:v>
      </x:c>
    </x:row>
    <x:row r="6" ht="44" customHeight="1">
      <x:c r="A6" s="14" t="str">
        <x:v>01 | Scope</x:v>
      </x:c>
      <x:c r="B6" s="14" t="str">
        <x:v>Copy relevant rules and approved interpretations into Rules Register.</x:v>
      </x:c>
    </x:row>
    <x:row r="7" ht="44" customHeight="1">
      <x:c r="A7" s="14" t="str">
        <x:v>02 | Applicability</x:v>
      </x:c>
      <x:c r="B7" s="14" t="str">
        <x:v>Mark each acceptance row Yes or No only after territory review.</x:v>
      </x:c>
    </x:row>
    <x:row r="8" ht="44" customHeight="1">
      <x:c r="A8" s="14" t="str">
        <x:v>03 | Evidence</x:v>
      </x:c>
      <x:c r="B8" s="14" t="str">
        <x:v>Add the actual test artifact or approved specification reference.</x:v>
      </x:c>
    </x:row>
    <x:row r="9" ht="44" customHeight="1">
      <x:c r="A9" s="14" t="str">
        <x:v>04 | Review</x:v>
      </x:c>
      <x:c r="B9" s="14" t="str">
        <x:v>Product, compliance and QA must approve each applicable control.</x:v>
      </x:c>
    </x:row>
    <x:row r="10" ht="44" customHeight="1">
      <x:c r="A10" s="14" t="str">
        <x:v>05 | Tests</x:v>
      </x:c>
      <x:c r="B10" s="14" t="str">
        <x:v>Record a pass or failure for each listed scenario.</x:v>
      </x:c>
    </x:row>
    <x:row r="11" ht="44" customHeight="1">
      <x:c r="A11" s="14" t="str">
        <x:v>06 | Release</x:v>
      </x:c>
      <x:c r="B11" s="14" t="str">
        <x:v>Release Gate stays BLOCKED until all required cells are approved.</x:v>
      </x:c>
    </x:row>
    <x:row r="14">
      <x:c r="A14" t="str">
        <x:v>Important: This workbook is not a license determination. Clone rows for every product, country and operating license.</x:v>
      </x:c>
    </x:row>
    <x:row r="16">
      <x:c r="A16" t="str">
        <x:v>Policy sources last checked: 2026-11-03</x:v>
      </x:c>
    </x:row>
    <x:row r="17">
      <x:c r="A17" t="str">
        <x:v>https://www.gamblingcommission.gov.uk/consultation-response/definition-of-deposit-limits-in-the-remote-gambling-and-software-technical/annex-2-rts-12-wording-in-full-from-30-september-2026</x:v>
      </x:c>
    </x:row>
    <x:row r="18">
      <x:c r="A18" t="str">
        <x:v>https://www.gamblingcommission.gov.uk/licensees-and-businesses/lccp/condition/3-5-3-remote-sr-code</x:v>
      </x:c>
    </x:row>
    <x:row r="19">
      <x:c r="A19" t="str">
        <x:v>https://www.gamblingcommission.gov.uk/licensees-and-businesses/lccp/condition/3-3-4-remote-time-out-facility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21" hidden="0" customWidth="1"/>
    <x:col min="3" max="3" width="47" hidden="0" customWidth="1"/>
    <x:col min="4" max="4" width="18" hidden="0" customWidth="1"/>
    <x:col min="5" max="5" width="72" hidden="0" customWidth="1"/>
    <x:col min="6" max="6" width="19" hidden="0" customWidth="1"/>
    <x:col min="7" max="7" width="17" hidden="0" customWidth="1"/>
    <x:col min="8" max="8" width="20" hidden="0" customWidth="1"/>
    <x:col min="9" max="9" width="34" hidden="0" customWidth="1"/>
  </x:cols>
  <x:sheetData>
    <x:row r="1" ht="36" customHeight="1">
      <x:c r="A1" s="3" t="str">
        <x:v>Market-specific rule and applicability register</x:v>
      </x:c>
      <x:c r="B1" s="3"/>
      <x:c r="C1" s="3"/>
      <x:c r="D1" s="3"/>
      <x:c r="E1" s="3"/>
      <x:c r="F1" s="3"/>
      <x:c r="G1" s="3"/>
      <x:c r="H1" s="3"/>
      <x:c r="I1" s="3"/>
    </x:row>
    <x:row r="3" ht="27" customHeight="1">
      <x:c r="A3" s="9" t="str">
        <x:v>Market</x:v>
      </x:c>
      <x:c r="B3" s="9" t="str">
        <x:v>Control</x:v>
      </x:c>
      <x:c r="C3" s="9" t="str">
        <x:v>Rule or scope decision</x:v>
      </x:c>
      <x:c r="D3" s="9" t="str">
        <x:v>Effective date</x:v>
      </x:c>
      <x:c r="E3" s="9" t="str">
        <x:v>Source URL</x:v>
      </x:c>
      <x:c r="F3" s="9" t="str">
        <x:v>License review</x:v>
      </x:c>
      <x:c r="G3" s="9" t="str">
        <x:v>Decision status</x:v>
      </x:c>
      <x:c r="H3" s="9" t="str">
        <x:v>Reviewer</x:v>
      </x:c>
      <x:c r="I3" s="9" t="str">
        <x:v>Notes / exception</x:v>
      </x:c>
    </x:row>
    <x:row r="4" ht="44" customHeight="1">
      <x:c r="A4" s="14" t="str">
        <x:v>Great Britain</x:v>
      </x:c>
      <x:c r="B4" s="14" t="str">
        <x:v>Financial limits</x:v>
      </x:c>
      <x:c r="C4" s="14" t="str">
        <x:v>Gross deposit limits; label, periods, cooling-off, prominence</x:v>
      </x:c>
      <x:c r="D4" s="14" t="str">
        <x:v>2026-09-30</x:v>
      </x:c>
      <x:c r="E4" s="14" t="str">
        <x:v>https://www.gamblingcommission.gov.uk/consultation-response/definition-of-deposit-limits-in-the-remote-gambling-and-software-technical/annex-2-rts-12-wording-in-full-from-30-september-2026</x:v>
      </x:c>
      <x:c r="F4" s="14" t="str">
        <x:v>Pending</x:v>
      </x:c>
      <x:c r="G4" s="14" t="str">
        <x:v>Open</x:v>
      </x:c>
      <x:c r="H4" s="14" t="str"/>
      <x:c r="I4" s="14" t="str">
        <x:v>Check license and applicable product</x:v>
      </x:c>
    </x:row>
    <x:row r="5" ht="44" customHeight="1">
      <x:c r="A5" s="14" t="str">
        <x:v>Great Britain</x:v>
      </x:c>
      <x:c r="B5" s="14" t="str">
        <x:v>Time-out</x:v>
      </x:c>
      <x:c r="C5" s="14" t="str">
        <x:v>Offer durations under relevant remote license categories</x:v>
      </x:c>
      <x:c r="D5" s="14" t="str">
        <x:v>Current LCCP</x:v>
      </x:c>
      <x:c r="E5" s="14" t="str">
        <x:v>https://www.gamblingcommission.gov.uk/licensees-and-businesses/lccp/condition/3-3-4-remote-time-out-facility</x:v>
      </x:c>
      <x:c r="F5" s="14" t="str">
        <x:v>Pending</x:v>
      </x:c>
      <x:c r="G5" s="14" t="str">
        <x:v>Open</x:v>
      </x:c>
      <x:c r="H5" s="14" t="str"/>
      <x:c r="I5" s="14" t="str">
        <x:v>Check exemptions</x:v>
      </x:c>
    </x:row>
    <x:row r="6" ht="44" customHeight="1">
      <x:c r="A6" s="14" t="str">
        <x:v>Great Britain</x:v>
      </x:c>
      <x:c r="B6" s="14" t="str">
        <x:v>Self-exclusion</x:v>
      </x:c>
      <x:c r="C6" s="14" t="str">
        <x:v>Enforcement, communications and automated route</x:v>
      </x:c>
      <x:c r="D6" s="14" t="str">
        <x:v>Current LCCP</x:v>
      </x:c>
      <x:c r="E6" s="14" t="str">
        <x:v>https://www.gamblingcommission.gov.uk/licensees-and-businesses/lccp/condition/3-5-3-remote-sr-code</x:v>
      </x:c>
      <x:c r="F6" s="14" t="str">
        <x:v>Pending</x:v>
      </x:c>
      <x:c r="G6" s="14" t="str">
        <x:v>Open</x:v>
      </x:c>
      <x:c r="H6" s="14" t="str"/>
      <x:c r="I6" s="14" t="str">
        <x:v>Check license and scheme</x:v>
      </x:c>
    </x:row>
    <x:row r="7" ht="44" customHeight="1">
      <x:c r="A7" s="14" t="str">
        <x:v>Great Britain</x:v>
      </x:c>
      <x:c r="B7" s="14" t="str">
        <x:v>Product conduct</x:v>
      </x:c>
      <x:c r="C7" s="14" t="str">
        <x:v>No encouragement to chase losses or continue after stop</x:v>
      </x:c>
      <x:c r="D7" s="14" t="str">
        <x:v>Current RTS</x:v>
      </x:c>
      <x:c r="E7" s="14" t="str">
        <x:v>https://www.gamblingcommission.gov.uk/standards/remote-gambling-and-software-technical-standards/rts-14-responsible-product-design</x:v>
      </x:c>
      <x:c r="F7" s="14" t="str">
        <x:v>Pending</x:v>
      </x:c>
      <x:c r="G7" s="14" t="str">
        <x:v>Open</x:v>
      </x:c>
      <x:c r="H7" s="14" t="str"/>
      <x:c r="I7" s="14" t="str">
        <x:v>Check product category</x:v>
      </x:c>
    </x:row>
    <x:row r="8" ht="44" customHeight="1">
      <x:c r="A8" s="14" t="str">
        <x:v>Target store / territory</x:v>
      </x:c>
      <x:c r="B8" s="14" t="str">
        <x:v>Responsible gambling info</x:v>
      </x:c>
      <x:c r="C8" s="14" t="str">
        <x:v>App and listing must display responsible gambling information</x:v>
      </x:c>
      <x:c r="D8" s="14" t="str">
        <x:v>Current policy</x:v>
      </x:c>
      <x:c r="E8" s="14" t="str">
        <x:v>https://support.google.com/googleplay/android-developer/answer/9877032?hl=en</x:v>
      </x:c>
      <x:c r="F8" s="14" t="str">
        <x:v>Pending</x:v>
      </x:c>
      <x:c r="G8" s="14" t="str">
        <x:v>Open</x:v>
      </x:c>
      <x:c r="H8" s="14" t="str"/>
      <x:c r="I8" s="14" t="str">
        <x:v>Check approved distribution first</x:v>
      </x:c>
    </x:row>
    <x:row r="9" ht="44" customHeight="1">
      <x:c r="A9" s="14" t="str">
        <x:v>Target territory</x:v>
      </x:c>
      <x:c r="B9" s="14" t="str">
        <x:v>Other jurisdiction</x:v>
      </x:c>
      <x:c r="C9" s="14" t="str">
        <x:v>Document regulator, licensing class, product and precise rule</x:v>
      </x:c>
      <x:c r="D9" s="14" t="str">
        <x:v>TBD</x:v>
      </x:c>
      <x:c r="E9" s="14" t="str">
        <x:v>TBD</x:v>
      </x:c>
      <x:c r="F9" s="14" t="str">
        <x:v>Pending</x:v>
      </x:c>
      <x:c r="G9" s="14" t="str">
        <x:v>Open</x:v>
      </x:c>
      <x:c r="H9" s="14" t="str"/>
      <x:c r="I9" s="14" t="str">
        <x:v>Add official source</x:v>
      </x:c>
    </x:row>
  </x:sheetData>
  <x:mergeCells>
    <x:mergeCell ref="A1:I1"/>
  </x:mergeCells>
  <x:dataValidations count="2">
    <x:dataValidation type="list" sqref="F4:F80">
      <x:formula1>"Pending,Reviewed"</x:formula1>
    </x:dataValidation>
    <x:dataValidation type="list" sqref="G4:G80">
      <x:formula1>"Open,Approved,Blocked"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3" hidden="0" customWidth="1"/>
    <x:col min="3" max="3" width="44" hidden="0" customWidth="1"/>
    <x:col min="4" max="4" width="36" hidden="0" customWidth="1"/>
    <x:col min="5" max="5" width="22" hidden="0" customWidth="1"/>
    <x:col min="6" max="6" width="27" hidden="0" customWidth="1"/>
    <x:col min="7" max="7" width="16" hidden="0" customWidth="1"/>
    <x:col min="8" max="8" width="34" hidden="0" customWidth="1"/>
    <x:col min="9" max="9" width="18" hidden="0" customWidth="1"/>
    <x:col min="10" max="10" width="19" hidden="0" customWidth="1"/>
    <x:col min="11" max="11" width="17" hidden="0" customWidth="1"/>
    <x:col min="12" max="12" width="18" hidden="0" customWidth="1"/>
    <x:col min="13" max="13" width="33" hidden="0" customWidth="1"/>
  </x:cols>
  <x:sheetData>
    <x:row r="1" ht="36" customHeight="1">
      <x:c r="A1" s="3" t="str">
        <x:v>Requirements-to-acceptance matrix | RG-01–RG-12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>
      <x:c r="A2" t="str">
        <x:v>Set Applicable? only after jurisdiction review. No = exception and compliance approval required.</x:v>
      </x:c>
    </x:row>
    <x:row r="4" ht="27" customHeight="1">
      <x:c r="A4" s="9" t="str">
        <x:v>ID</x:v>
      </x:c>
      <x:c r="B4" s="9" t="str">
        <x:v>Control</x:v>
      </x:c>
      <x:c r="C4" s="9" t="str">
        <x:v>Acceptance criterion</x:v>
      </x:c>
      <x:c r="D4" s="9" t="str">
        <x:v>Evidence expected</x:v>
      </x:c>
      <x:c r="E4" s="9" t="str">
        <x:v>Primary owner</x:v>
      </x:c>
      <x:c r="F4" s="9" t="str">
        <x:v>Source / scope</x:v>
      </x:c>
      <x:c r="G4" s="9" t="str">
        <x:v>Applicable?</x:v>
      </x:c>
      <x:c r="H4" s="9" t="str">
        <x:v>Evidence link / artifact</x:v>
      </x:c>
      <x:c r="I4" s="9" t="str">
        <x:v>Product review</x:v>
      </x:c>
      <x:c r="J4" s="9" t="str">
        <x:v>Compliance review</x:v>
      </x:c>
      <x:c r="K4" s="9" t="str">
        <x:v>QA result</x:v>
      </x:c>
      <x:c r="L4" s="9" t="str">
        <x:v>Row gate</x:v>
      </x:c>
      <x:c r="M4" s="9" t="str">
        <x:v>Exception / notes</x:v>
      </x:c>
    </x:row>
    <x:row r="5" ht="44" customHeight="1">
      <x:c r="A5" s="14" t="str">
        <x:v>RG-01</x:v>
      </x:c>
      <x:c r="B5" s="14" t="str">
        <x:v>Findable help</x:v>
      </x:c>
      <x:c r="C5" s="14" t="str">
        <x:v>Home and deposit routes expose direct access</x:v>
      </x:c>
      <x:c r="D5" s="14" t="str">
        <x:v>Screen recording + journey map</x:v>
      </x:c>
      <x:c r="E5" s="14" t="str">
        <x:v>Product / UX</x:v>
      </x:c>
      <x:c r="F5" s="14" t="str">
        <x:v>RTS 12C; market-specific</x:v>
      </x:c>
      <x:c r="G5" s="14" t="str">
        <x:v>Pending</x:v>
      </x:c>
      <x:c r="H5" s="14" t="str"/>
      <x:c r="I5" s="14" t="str">
        <x:v>Open</x:v>
      </x:c>
      <x:c r="J5" s="14" t="str">
        <x:v>Open</x:v>
      </x:c>
      <x:c r="K5" s="14" t="str">
        <x:v>Not tested</x:v>
      </x:c>
      <x:c r="L5" s="14" t="str">
        <x:f>IF(G5="No",IF(AND(J5="Approved",M5&lt;&gt;""),"N/A APPROVED","BLOCKED"),IF(AND(G5="Yes",H5&lt;&gt;"",I5="Approved",J5="Approved",K5="Pass"),"READY","BLOCKED"))</x:f>
        <x:v>BLOCKED</x:v>
      </x:c>
      <x:c r="M5" s="14" t="str"/>
    </x:row>
    <x:row r="6" ht="44" customHeight="1">
      <x:c r="A6" s="14" t="str">
        <x:v>RG-02</x:v>
      </x:c>
      <x:c r="B6" s="14" t="str">
        <x:v>Limit semantics</x:v>
      </x:c>
      <x:c r="C6" s="14" t="str">
        <x:v>Period, measure, scope, currency, start/end clear</x:v>
      </x:c>
      <x:c r="D6" s="14" t="str">
        <x:v>Approved copy + policy test</x:v>
      </x:c>
      <x:c r="E6" s="14" t="str">
        <x:v>Product / Compliance</x:v>
      </x:c>
      <x:c r="F6" s="14" t="str">
        <x:v>RTS 12B; market-specific</x:v>
      </x:c>
      <x:c r="G6" s="14" t="str">
        <x:v>Pending</x:v>
      </x:c>
      <x:c r="H6" s="14" t="str"/>
      <x:c r="I6" s="14" t="str">
        <x:v>Open</x:v>
      </x:c>
      <x:c r="J6" s="14" t="str">
        <x:v>Open</x:v>
      </x:c>
      <x:c r="K6" s="14" t="str">
        <x:v>Not tested</x:v>
      </x:c>
      <x:c r="L6" s="14" t="str">
        <x:f>IF(G6="No",IF(AND(J6="Approved",M6&lt;&gt;""),"N/A APPROVED","BLOCKED"),IF(AND(G6="Yes",H6&lt;&gt;"",I6="Approved",J6="Approved",K6="Pass"),"READY","BLOCKED"))</x:f>
        <x:v>BLOCKED</x:v>
      </x:c>
      <x:c r="M6" s="14" t="str"/>
    </x:row>
    <x:row r="7" ht="44" customHeight="1">
      <x:c r="A7" s="14" t="str">
        <x:v>RG-03</x:v>
      </x:c>
      <x:c r="B7" s="14" t="str">
        <x:v>Limit creation</x:v>
      </x:c>
      <x:c r="C7" s="14" t="str">
        <x:v>Server records limit and returns effective time</x:v>
      </x:c>
      <x:c r="D7" s="14" t="str">
        <x:v>API event + UI screenshot</x:v>
      </x:c>
      <x:c r="E7" s="14" t="str">
        <x:v>Engineering</x:v>
      </x:c>
      <x:c r="F7" s="14" t="str">
        <x:v>RTS 12A; market-specific</x:v>
      </x:c>
      <x:c r="G7" s="14" t="str">
        <x:v>Pending</x:v>
      </x:c>
      <x:c r="H7" s="14" t="str"/>
      <x:c r="I7" s="14" t="str">
        <x:v>Open</x:v>
      </x:c>
      <x:c r="J7" s="14" t="str">
        <x:v>Open</x:v>
      </x:c>
      <x:c r="K7" s="14" t="str">
        <x:v>Not tested</x:v>
      </x:c>
      <x:c r="L7" s="14" t="str">
        <x:f>IF(G7="No",IF(AND(J7="Approved",M7&lt;&gt;""),"N/A APPROVED","BLOCKED"),IF(AND(G7="Yes",H7&lt;&gt;"",I7="Approved",J7="Approved",K7="Pass"),"READY","BLOCKED"))</x:f>
        <x:v>BLOCKED</x:v>
      </x:c>
      <x:c r="M7" s="14" t="str"/>
    </x:row>
    <x:row r="8" ht="44" customHeight="1">
      <x:c r="A8" s="14" t="str">
        <x:v>RG-04</x:v>
      </x:c>
      <x:c r="B8" s="14" t="str">
        <x:v>Limit reduction</x:v>
      </x:c>
      <x:c r="C8" s="14" t="str">
        <x:v>Lower limit enforced as soon as required</x:v>
      </x:c>
      <x:c r="D8" s="14" t="str">
        <x:v>API logs + cross-channel test</x:v>
      </x:c>
      <x:c r="E8" s="14" t="str">
        <x:v>Engineering / QA</x:v>
      </x:c>
      <x:c r="F8" s="14" t="str">
        <x:v>RTS 12D; market-specific</x:v>
      </x:c>
      <x:c r="G8" s="14" t="str">
        <x:v>Pending</x:v>
      </x:c>
      <x:c r="H8" s="14" t="str"/>
      <x:c r="I8" s="14" t="str">
        <x:v>Open</x:v>
      </x:c>
      <x:c r="J8" s="14" t="str">
        <x:v>Open</x:v>
      </x:c>
      <x:c r="K8" s="14" t="str">
        <x:v>Not tested</x:v>
      </x:c>
      <x:c r="L8" s="14" t="str">
        <x:f>IF(G8="No",IF(AND(J8="Approved",M8&lt;&gt;""),"N/A APPROVED","BLOCKED"),IF(AND(G8="Yes",H8&lt;&gt;"",I8="Approved",J8="Approved",K8="Pass"),"READY","BLOCKED"))</x:f>
        <x:v>BLOCKED</x:v>
      </x:c>
      <x:c r="M8" s="14" t="str"/>
    </x:row>
    <x:row r="9" ht="44" customHeight="1">
      <x:c r="A9" s="14" t="str">
        <x:v>RG-05</x:v>
      </x:c>
      <x:c r="B9" s="14" t="str">
        <x:v>Increase request</x:v>
      </x:c>
      <x:c r="C9" s="14" t="str">
        <x:v>Existing rule stays active during cooling-off</x:v>
      </x:c>
      <x:c r="D9" s="14" t="str">
        <x:v>Timestamped test and server event</x:v>
      </x:c>
      <x:c r="E9" s="14" t="str">
        <x:v>Engineering / QA</x:v>
      </x:c>
      <x:c r="F9" s="14" t="str">
        <x:v>RTS 12D; market-specific</x:v>
      </x:c>
      <x:c r="G9" s="14" t="str">
        <x:v>Pending</x:v>
      </x:c>
      <x:c r="H9" s="14" t="str"/>
      <x:c r="I9" s="14" t="str">
        <x:v>Open</x:v>
      </x:c>
      <x:c r="J9" s="14" t="str">
        <x:v>Open</x:v>
      </x:c>
      <x:c r="K9" s="14" t="str">
        <x:v>Not tested</x:v>
      </x:c>
      <x:c r="L9" s="14" t="str">
        <x:f>IF(G9="No",IF(AND(J9="Approved",M9&lt;&gt;""),"N/A APPROVED","BLOCKED"),IF(AND(G9="Yes",H9&lt;&gt;"",I9="Approved",J9="Approved",K9="Pass"),"READY","BLOCKED"))</x:f>
        <x:v>BLOCKED</x:v>
      </x:c>
      <x:c r="M9" s="14" t="str"/>
    </x:row>
    <x:row r="10" ht="44" customHeight="1">
      <x:c r="A10" s="14" t="str">
        <x:v>RG-06</x:v>
      </x:c>
      <x:c r="B10" s="14" t="str">
        <x:v>Increase confirmation</x:v>
      </x:c>
      <x:c r="C10" s="14" t="str">
        <x:v>Second positive confirmation after waiting</x:v>
      </x:c>
      <x:c r="D10" s="14" t="str">
        <x:v>Automated QA evidence</x:v>
      </x:c>
      <x:c r="E10" s="14" t="str">
        <x:v>Product / QA</x:v>
      </x:c>
      <x:c r="F10" s="14" t="str">
        <x:v>RTS 12D; market-specific</x:v>
      </x:c>
      <x:c r="G10" s="14" t="str">
        <x:v>Pending</x:v>
      </x:c>
      <x:c r="H10" s="14" t="str"/>
      <x:c r="I10" s="14" t="str">
        <x:v>Open</x:v>
      </x:c>
      <x:c r="J10" s="14" t="str">
        <x:v>Open</x:v>
      </x:c>
      <x:c r="K10" s="14" t="str">
        <x:v>Not tested</x:v>
      </x:c>
      <x:c r="L10" s="14" t="str">
        <x:f>IF(G10="No",IF(AND(J10="Approved",M10&lt;&gt;""),"N/A APPROVED","BLOCKED"),IF(AND(G10="Yes",H10&lt;&gt;"",I10="Approved",J10="Approved",K10="Pass"),"READY","BLOCKED"))</x:f>
        <x:v>BLOCKED</x:v>
      </x:c>
      <x:c r="M10" s="14" t="str"/>
    </x:row>
    <x:row r="11" ht="44" customHeight="1">
      <x:c r="A11" s="14" t="str">
        <x:v>RG-07</x:v>
      </x:c>
      <x:c r="B11" s="14" t="str">
        <x:v>Limit reached</x:v>
      </x:c>
      <x:c r="C11" s="14" t="str">
        <x:v>Blocked deposits remain blocked on all channels</x:v>
      </x:c>
      <x:c r="D11" s="14" t="str">
        <x:v>Cross-channel API and UI result</x:v>
      </x:c>
      <x:c r="E11" s="14" t="str">
        <x:v>Engineering</x:v>
      </x:c>
      <x:c r="F11" s="14" t="str">
        <x:v>RTS 12B; market-specific</x:v>
      </x:c>
      <x:c r="G11" s="14" t="str">
        <x:v>Pending</x:v>
      </x:c>
      <x:c r="H11" s="14" t="str"/>
      <x:c r="I11" s="14" t="str">
        <x:v>Open</x:v>
      </x:c>
      <x:c r="J11" s="14" t="str">
        <x:v>Open</x:v>
      </x:c>
      <x:c r="K11" s="14" t="str">
        <x:v>Not tested</x:v>
      </x:c>
      <x:c r="L11" s="14" t="str">
        <x:f>IF(G11="No",IF(AND(J11="Approved",M11&lt;&gt;""),"N/A APPROVED","BLOCKED"),IF(AND(G11="Yes",H11&lt;&gt;"",I11="Approved",J11="Approved",K11="Pass"),"READY","BLOCKED"))</x:f>
        <x:v>BLOCKED</x:v>
      </x:c>
      <x:c r="M11" s="14" t="str"/>
    </x:row>
    <x:row r="12" ht="44" customHeight="1">
      <x:c r="A12" s="14" t="str">
        <x:v>RG-08</x:v>
      </x:c>
      <x:c r="B12" s="14" t="str">
        <x:v>Time-out</x:v>
      </x:c>
      <x:c r="C12" s="14" t="str">
        <x:v>Duration and effective status correctly enforced</x:v>
      </x:c>
      <x:c r="D12" s="14" t="str">
        <x:v>Time simulation + channels</x:v>
      </x:c>
      <x:c r="E12" s="14" t="str">
        <x:v>Engineering / QA</x:v>
      </x:c>
      <x:c r="F12" s="14" t="str">
        <x:v>LCCP 3.3.4; scoped</x:v>
      </x:c>
      <x:c r="G12" s="14" t="str">
        <x:v>Pending</x:v>
      </x:c>
      <x:c r="H12" s="14" t="str"/>
      <x:c r="I12" s="14" t="str">
        <x:v>Open</x:v>
      </x:c>
      <x:c r="J12" s="14" t="str">
        <x:v>Open</x:v>
      </x:c>
      <x:c r="K12" s="14" t="str">
        <x:v>Not tested</x:v>
      </x:c>
      <x:c r="L12" s="14" t="str">
        <x:f>IF(G12="No",IF(AND(J12="Approved",M12&lt;&gt;""),"N/A APPROVED","BLOCKED"),IF(AND(G12="Yes",H12&lt;&gt;"",I12="Approved",J12="Approved",K12="Pass"),"READY","BLOCKED"))</x:f>
        <x:v>BLOCKED</x:v>
      </x:c>
      <x:c r="M12" s="14" t="str"/>
    </x:row>
    <x:row r="13" ht="44" customHeight="1">
      <x:c r="A13" s="14" t="str">
        <x:v>RG-09</x:v>
      </x:c>
      <x:c r="B13" s="14" t="str">
        <x:v>Self-exclusion</x:v>
      </x:c>
      <x:c r="C13" s="14" t="str">
        <x:v>Block gambling while exposing permitted support</x:v>
      </x:c>
      <x:c r="D13" s="14" t="str">
        <x:v>Exclusion test and help screenshot</x:v>
      </x:c>
      <x:c r="E13" s="14" t="str">
        <x:v>Compliance / Eng</x:v>
      </x:c>
      <x:c r="F13" s="14" t="str">
        <x:v>LCCP 3.5.3; scoped</x:v>
      </x:c>
      <x:c r="G13" s="14" t="str">
        <x:v>Pending</x:v>
      </x:c>
      <x:c r="H13" s="14" t="str"/>
      <x:c r="I13" s="14" t="str">
        <x:v>Open</x:v>
      </x:c>
      <x:c r="J13" s="14" t="str">
        <x:v>Open</x:v>
      </x:c>
      <x:c r="K13" s="14" t="str">
        <x:v>Not tested</x:v>
      </x:c>
      <x:c r="L13" s="14" t="str">
        <x:f>IF(G13="No",IF(AND(J13="Approved",M13&lt;&gt;""),"N/A APPROVED","BLOCKED"),IF(AND(G13="Yes",H13&lt;&gt;"",I13="Approved",J13="Approved",K13="Pass"),"READY","BLOCKED"))</x:f>
        <x:v>BLOCKED</x:v>
      </x:c>
      <x:c r="M13" s="14" t="str"/>
    </x:row>
    <x:row r="14" ht="44" customHeight="1">
      <x:c r="A14" s="14" t="str">
        <x:v>RG-10</x:v>
      </x:c>
      <x:c r="B14" s="14" t="str">
        <x:v>Marketing suppression</x:v>
      </x:c>
      <x:c r="C14" s="14" t="str">
        <x:v>Excluded account suppressed from campaigns</x:v>
      </x:c>
      <x:c r="D14" s="14" t="str">
        <x:v>Messaging service evidence</x:v>
      </x:c>
      <x:c r="E14" s="14" t="str">
        <x:v>Operations / Eng</x:v>
      </x:c>
      <x:c r="F14" s="14" t="str">
        <x:v>LCCP 3.5.3; scoped</x:v>
      </x:c>
      <x:c r="G14" s="14" t="str">
        <x:v>Pending</x:v>
      </x:c>
      <x:c r="H14" s="14" t="str"/>
      <x:c r="I14" s="14" t="str">
        <x:v>Open</x:v>
      </x:c>
      <x:c r="J14" s="14" t="str">
        <x:v>Open</x:v>
      </x:c>
      <x:c r="K14" s="14" t="str">
        <x:v>Not tested</x:v>
      </x:c>
      <x:c r="L14" s="14" t="str">
        <x:f>IF(G14="No",IF(AND(J14="Approved",M14&lt;&gt;""),"N/A APPROVED","BLOCKED"),IF(AND(G14="Yes",H14&lt;&gt;"",I14="Approved",J14="Approved",K14="Pass"),"READY","BLOCKED"))</x:f>
        <x:v>BLOCKED</x:v>
      </x:c>
      <x:c r="M14" s="14" t="str"/>
    </x:row>
    <x:row r="15" ht="44" customHeight="1">
      <x:c r="A15" s="14" t="str">
        <x:v>RG-11</x:v>
      </x:c>
      <x:c r="B15" s="14" t="str">
        <x:v>Failure recovery</x:v>
      </x:c>
      <x:c r="C15" s="14" t="str">
        <x:v>No false confirmation during network/API error</x:v>
      </x:c>
      <x:c r="D15" s="14" t="str">
        <x:v>Error-state recording</x:v>
      </x:c>
      <x:c r="E15" s="14" t="str">
        <x:v>QA / Support</x:v>
      </x:c>
      <x:c r="F15" s="14" t="str">
        <x:v>Design recommendation</x:v>
      </x:c>
      <x:c r="G15" s="14" t="str">
        <x:v>Pending</x:v>
      </x:c>
      <x:c r="H15" s="14" t="str"/>
      <x:c r="I15" s="14" t="str">
        <x:v>Open</x:v>
      </x:c>
      <x:c r="J15" s="14" t="str">
        <x:v>Open</x:v>
      </x:c>
      <x:c r="K15" s="14" t="str">
        <x:v>Not tested</x:v>
      </x:c>
      <x:c r="L15" s="14" t="str">
        <x:f>IF(G15="No",IF(AND(J15="Approved",M15&lt;&gt;""),"N/A APPROVED","BLOCKED"),IF(AND(G15="Yes",H15&lt;&gt;"",I15="Approved",J15="Approved",K15="Pass"),"READY","BLOCKED"))</x:f>
        <x:v>BLOCKED</x:v>
      </x:c>
      <x:c r="M15" s="14" t="str"/>
    </x:row>
    <x:row r="16" ht="44" customHeight="1">
      <x:c r="A16" s="14" t="str">
        <x:v>RG-12</x:v>
      </x:c>
      <x:c r="B16" s="14" t="str">
        <x:v>Account coordination</x:v>
      </x:c>
      <x:c r="C16" s="14" t="str">
        <x:v>State consistent after restart, web login and support</x:v>
      </x:c>
      <x:c r="D16" s="14" t="str">
        <x:v>Reconciliation log / test</x:v>
      </x:c>
      <x:c r="E16" s="14" t="str">
        <x:v>Engineering / Support</x:v>
      </x:c>
      <x:c r="F16" s="14" t="str">
        <x:v>Design recommendation</x:v>
      </x:c>
      <x:c r="G16" s="14" t="str">
        <x:v>Pending</x:v>
      </x:c>
      <x:c r="H16" s="14" t="str"/>
      <x:c r="I16" s="14" t="str">
        <x:v>Open</x:v>
      </x:c>
      <x:c r="J16" s="14" t="str">
        <x:v>Open</x:v>
      </x:c>
      <x:c r="K16" s="14" t="str">
        <x:v>Not tested</x:v>
      </x:c>
      <x:c r="L16" s="14" t="str">
        <x:f>IF(G16="No",IF(AND(J16="Approved",M16&lt;&gt;""),"N/A APPROVED","BLOCKED"),IF(AND(G16="Yes",H16&lt;&gt;"",I16="Approved",J16="Approved",K16="Pass"),"READY","BLOCKED"))</x:f>
        <x:v>BLOCKED</x:v>
      </x:c>
      <x:c r="M16" s="14" t="str"/>
    </x:row>
  </x:sheetData>
  <x:mergeCells>
    <x:mergeCell ref="A1:M1"/>
  </x:mergeCells>
  <x:dataValidations count="4">
    <x:dataValidation type="list" sqref="G5:G100">
      <x:formula1>"Pending,Yes,No"</x:formula1>
    </x:dataValidation>
    <x:dataValidation type="list" sqref="I5:I100">
      <x:formula1>"Open,Approved,Blocked"</x:formula1>
    </x:dataValidation>
    <x:dataValidation type="list" sqref="J5:J100">
      <x:formula1>"Open,Approved,Blocked"</x:formula1>
    </x:dataValidation>
    <x:dataValidation type="list" sqref="K5:K100">
      <x:formula1>"Not tested,Pass,Fail"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3" hidden="0" customWidth="1"/>
    <x:col min="2" max="2" width="15" hidden="0" customWidth="1"/>
    <x:col min="3" max="3" width="46" hidden="0" customWidth="1"/>
    <x:col min="4" max="4" width="61" hidden="0" customWidth="1"/>
    <x:col min="5" max="5" width="23" hidden="0" customWidth="1"/>
    <x:col min="6" max="6" width="15" hidden="0" customWidth="1"/>
    <x:col min="7" max="7" width="17" hidden="0" customWidth="1"/>
    <x:col min="8" max="8" width="36" hidden="0" customWidth="1"/>
    <x:col min="9" max="9" width="40" hidden="0" customWidth="1"/>
  </x:cols>
  <x:sheetData>
    <x:row r="1" ht="36" customHeight="1">
      <x:c r="A1" s="3" t="str">
        <x:v>Protection flow tests | demo cases, not executed results</x:v>
      </x:c>
      <x:c r="B1" s="3"/>
      <x:c r="C1" s="3"/>
      <x:c r="D1" s="3"/>
      <x:c r="E1" s="3"/>
      <x:c r="F1" s="3"/>
      <x:c r="G1" s="3"/>
      <x:c r="H1" s="3"/>
      <x:c r="I1" s="3"/>
    </x:row>
    <x:row r="3" ht="27" customHeight="1">
      <x:c r="A3" s="9" t="str">
        <x:v>Test ID</x:v>
      </x:c>
      <x:c r="B3" s="9" t="str">
        <x:v>Control ID</x:v>
      </x:c>
      <x:c r="C3" s="9" t="str">
        <x:v>Scenario</x:v>
      </x:c>
      <x:c r="D3" s="9" t="str">
        <x:v>Expected system behavior</x:v>
      </x:c>
      <x:c r="E3" s="9" t="str">
        <x:v>Platform / channel</x:v>
      </x:c>
      <x:c r="F3" s="9" t="str">
        <x:v>Owner</x:v>
      </x:c>
      <x:c r="G3" s="9" t="str">
        <x:v>Execution</x:v>
      </x:c>
      <x:c r="H3" s="9" t="str">
        <x:v>Evidence</x:v>
      </x:c>
      <x:c r="I3" s="9" t="str">
        <x:v>Notes</x:v>
      </x:c>
    </x:row>
    <x:row r="4" ht="44" customHeight="1">
      <x:c r="A4" s="14" t="str">
        <x:v>T-01</x:v>
      </x:c>
      <x:c r="B4" s="14" t="str">
        <x:v>RG-01</x:v>
      </x:c>
      <x:c r="C4" s="14" t="str">
        <x:v>Navigate from home and deposit</x:v>
      </x:c>
      <x:c r="D4" s="14" t="str">
        <x:v>Direct help and limit links visible</x:v>
      </x:c>
      <x:c r="E4" s="14" t="str">
        <x:v>Android / iOS</x:v>
      </x:c>
      <x:c r="F4" s="14" t="str">
        <x:v>QA</x:v>
      </x:c>
      <x:c r="G4" s="14" t="str">
        <x:v>Not tested</x:v>
      </x:c>
      <x:c r="H4" s="14" t="str"/>
      <x:c r="I4" s="14" t="str"/>
    </x:row>
    <x:row r="5" ht="44" customHeight="1">
      <x:c r="A5" s="14" t="str">
        <x:v>T-02</x:v>
      </x:c>
      <x:c r="B5" s="14" t="str">
        <x:v>RG-02</x:v>
      </x:c>
      <x:c r="C5" s="14" t="str">
        <x:v>Set simultaneous daily and weekly limits</x:v>
      </x:c>
      <x:c r="D5" s="14" t="str">
        <x:v>More restrictive applicable limit enforced</x:v>
      </x:c>
      <x:c r="E5" s="14" t="str">
        <x:v>Backend / App</x:v>
      </x:c>
      <x:c r="F5" s="14" t="str">
        <x:v>QA</x:v>
      </x:c>
      <x:c r="G5" s="14" t="str">
        <x:v>Not tested</x:v>
      </x:c>
      <x:c r="H5" s="14" t="str"/>
      <x:c r="I5" s="14" t="str"/>
    </x:row>
    <x:row r="6" ht="44" customHeight="1">
      <x:c r="A6" s="14" t="str">
        <x:v>T-03</x:v>
      </x:c>
      <x:c r="B6" s="14" t="str">
        <x:v>RG-03</x:v>
      </x:c>
      <x:c r="C6" s="14" t="str">
        <x:v>Set initial limit</x:v>
      </x:c>
      <x:c r="D6" s="14" t="str">
        <x:v>Server acknowledgment matches UI effective time</x:v>
      </x:c>
      <x:c r="E6" s="14" t="str">
        <x:v>App / Backend</x:v>
      </x:c>
      <x:c r="F6" s="14" t="str">
        <x:v>QA</x:v>
      </x:c>
      <x:c r="G6" s="14" t="str">
        <x:v>Not tested</x:v>
      </x:c>
      <x:c r="H6" s="14" t="str"/>
      <x:c r="I6" s="14" t="str"/>
    </x:row>
    <x:row r="7" ht="44" customHeight="1">
      <x:c r="A7" s="14" t="str">
        <x:v>T-04</x:v>
      </x:c>
      <x:c r="B7" s="14" t="str">
        <x:v>RG-04</x:v>
      </x:c>
      <x:c r="C7" s="14" t="str">
        <x:v>Reduce existing limit</x:v>
      </x:c>
      <x:c r="D7" s="14" t="str">
        <x:v>Reduction applies promptly, with confirmed state</x:v>
      </x:c>
      <x:c r="E7" s="14" t="str">
        <x:v>App / Web</x:v>
      </x:c>
      <x:c r="F7" s="14" t="str">
        <x:v>QA</x:v>
      </x:c>
      <x:c r="G7" s="14" t="str">
        <x:v>Not tested</x:v>
      </x:c>
      <x:c r="H7" s="14" t="str"/>
      <x:c r="I7" s="14" t="str"/>
    </x:row>
    <x:row r="8" ht="44" customHeight="1">
      <x:c r="A8" s="14" t="str">
        <x:v>T-05</x:v>
      </x:c>
      <x:c r="B8" s="14" t="str">
        <x:v>RG-05</x:v>
      </x:c>
      <x:c r="C8" s="14" t="str">
        <x:v>Attempt increase during cooling-off</x:v>
      </x:c>
      <x:c r="D8" s="14" t="str">
        <x:v>Existing limit remains; request pending</x:v>
      </x:c>
      <x:c r="E8" s="14" t="str">
        <x:v>App / Backend</x:v>
      </x:c>
      <x:c r="F8" s="14" t="str">
        <x:v>QA</x:v>
      </x:c>
      <x:c r="G8" s="14" t="str">
        <x:v>Not tested</x:v>
      </x:c>
      <x:c r="H8" s="14" t="str"/>
      <x:c r="I8" s="14" t="str"/>
    </x:row>
    <x:row r="9" ht="44" customHeight="1">
      <x:c r="A9" s="14" t="str">
        <x:v>T-06</x:v>
      </x:c>
      <x:c r="B9" s="14" t="str">
        <x:v>RG-06</x:v>
      </x:c>
      <x:c r="C9" s="14" t="str">
        <x:v>Attempt confirmation before eligibility</x:v>
      </x:c>
      <x:c r="D9" s="14" t="str">
        <x:v>New limit does not take effect</x:v>
      </x:c>
      <x:c r="E9" s="14" t="str">
        <x:v>App / Backend</x:v>
      </x:c>
      <x:c r="F9" s="14" t="str">
        <x:v>QA</x:v>
      </x:c>
      <x:c r="G9" s="14" t="str">
        <x:v>Not tested</x:v>
      </x:c>
      <x:c r="H9" s="14" t="str"/>
      <x:c r="I9" s="14" t="str"/>
    </x:row>
    <x:row r="10" ht="44" customHeight="1">
      <x:c r="A10" s="14" t="str">
        <x:v>T-07</x:v>
      </x:c>
      <x:c r="B10" s="14" t="str">
        <x:v>RG-07</x:v>
      </x:c>
      <x:c r="C10" s="14" t="str">
        <x:v>Try deposit after limit reached</x:v>
      </x:c>
      <x:c r="D10" s="14" t="str">
        <x:v>Transaction blocked across channels</x:v>
      </x:c>
      <x:c r="E10" s="14" t="str">
        <x:v>App / Web</x:v>
      </x:c>
      <x:c r="F10" s="14" t="str">
        <x:v>QA</x:v>
      </x:c>
      <x:c r="G10" s="14" t="str">
        <x:v>Not tested</x:v>
      </x:c>
      <x:c r="H10" s="14" t="str"/>
      <x:c r="I10" s="14" t="str"/>
    </x:row>
    <x:row r="11" ht="44" customHeight="1">
      <x:c r="A11" s="14" t="str">
        <x:v>T-08</x:v>
      </x:c>
      <x:c r="B11" s="14" t="str">
        <x:v>RG-08</x:v>
      </x:c>
      <x:c r="C11" s="14" t="str">
        <x:v>Start time-out, reopen on web</x:v>
      </x:c>
      <x:c r="D11" s="14" t="str">
        <x:v>Wagering blocked on both channels</x:v>
      </x:c>
      <x:c r="E11" s="14" t="str">
        <x:v>App / Web</x:v>
      </x:c>
      <x:c r="F11" s="14" t="str">
        <x:v>QA</x:v>
      </x:c>
      <x:c r="G11" s="14" t="str">
        <x:v>Not tested</x:v>
      </x:c>
      <x:c r="H11" s="14" t="str"/>
      <x:c r="I11" s="14" t="str"/>
    </x:row>
    <x:row r="12" ht="44" customHeight="1">
      <x:c r="A12" s="14" t="str">
        <x:v>T-09</x:v>
      </x:c>
      <x:c r="B12" s="14" t="str">
        <x:v>RG-09</x:v>
      </x:c>
      <x:c r="C12" s="14" t="str">
        <x:v>Complete self-exclusion</x:v>
      </x:c>
      <x:c r="D12" s="14" t="str">
        <x:v>Wagering blocked; help available where permitted</x:v>
      </x:c>
      <x:c r="E12" s="14" t="str">
        <x:v>App / Backend</x:v>
      </x:c>
      <x:c r="F12" s="14" t="str">
        <x:v>QA</x:v>
      </x:c>
      <x:c r="G12" s="14" t="str">
        <x:v>Not tested</x:v>
      </x:c>
      <x:c r="H12" s="14" t="str"/>
      <x:c r="I12" s="14" t="str"/>
    </x:row>
    <x:row r="13" ht="44" customHeight="1">
      <x:c r="A13" s="14" t="str">
        <x:v>T-10</x:v>
      </x:c>
      <x:c r="B13" s="14" t="str">
        <x:v>RG-10</x:v>
      </x:c>
      <x:c r="C13" s="14" t="str">
        <x:v>Send campaign after exclusion</x:v>
      </x:c>
      <x:c r="D13" s="14" t="str">
        <x:v>Gambling marketing suppressed</x:v>
      </x:c>
      <x:c r="E13" s="14" t="str">
        <x:v>CRM / Messaging</x:v>
      </x:c>
      <x:c r="F13" s="14" t="str">
        <x:v>Ops</x:v>
      </x:c>
      <x:c r="G13" s="14" t="str">
        <x:v>Not tested</x:v>
      </x:c>
      <x:c r="H13" s="14" t="str"/>
      <x:c r="I13" s="14" t="str"/>
    </x:row>
    <x:row r="14" ht="44" customHeight="1">
      <x:c r="A14" s="14" t="str">
        <x:v>T-11</x:v>
      </x:c>
      <x:c r="B14" s="14" t="str">
        <x:v>RG-11</x:v>
      </x:c>
      <x:c r="C14" s="14" t="str">
        <x:v>Disconnect during protective control request</x:v>
      </x:c>
      <x:c r="D14" s="14" t="str">
        <x:v>No false success and safe fallback shown</x:v>
      </x:c>
      <x:c r="E14" s="14" t="str">
        <x:v>App / Offline</x:v>
      </x:c>
      <x:c r="F14" s="14" t="str">
        <x:v>QA</x:v>
      </x:c>
      <x:c r="G14" s="14" t="str">
        <x:v>Not tested</x:v>
      </x:c>
      <x:c r="H14" s="14" t="str"/>
      <x:c r="I14" s="14" t="str"/>
    </x:row>
    <x:row r="15" ht="44" customHeight="1">
      <x:c r="A15" s="14" t="str">
        <x:v>T-12</x:v>
      </x:c>
      <x:c r="B15" s="14" t="str">
        <x:v>RG-12</x:v>
      </x:c>
      <x:c r="C15" s="14" t="str">
        <x:v>Restart app while request pending</x:v>
      </x:c>
      <x:c r="D15" s="14" t="str">
        <x:v>Server state wins; no inconsistent local status</x:v>
      </x:c>
      <x:c r="E15" s="14" t="str">
        <x:v>App / Backend</x:v>
      </x:c>
      <x:c r="F15" s="14" t="str">
        <x:v>QA</x:v>
      </x:c>
      <x:c r="G15" s="14" t="str">
        <x:v>Not tested</x:v>
      </x:c>
      <x:c r="H15" s="14" t="str"/>
      <x:c r="I15" s="14" t="str"/>
    </x:row>
  </x:sheetData>
  <x:mergeCells>
    <x:mergeCell ref="A1:I1"/>
  </x:mergeCells>
  <x:dataValidations count="1">
    <x:dataValidation type="list" sqref="G4:G100">
      <x:formula1>"Not tested,Pass,Fail,Not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36" customHeight="1">
      <x:c r="A1" s="3" t="str">
        <x:v>Release readiness | all required checks</x:v>
      </x:c>
      <x:c r="B1" s="3"/>
      <x:c r="C1" s="3"/>
      <x:c r="D1" s="3"/>
      <x:c r="E1" s="3"/>
      <x:c r="F1" s="3"/>
    </x:row>
    <x:row r="4" ht="27" customHeight="1">
      <x:c r="A4" s="9" t="str">
        <x:v>Checkpoint</x:v>
      </x:c>
      <x:c r="B4" s="9" t="str">
        <x:v>Open / unresolved</x:v>
      </x:c>
    </x:row>
    <x:row r="5" ht="34" customHeight="1">
      <x:c r="A5" t="str">
        <x:v>Market rules</x:v>
      </x:c>
      <x:c r="B5" t="n">
        <x:f>COUNTIF('Rules Register'!G4:G9,"&lt;&gt;Approved")</x:f>
        <x:v>6</x:v>
      </x:c>
    </x:row>
    <x:row r="6" ht="34" customHeight="1">
      <x:c r="A6" t="str">
        <x:v>Acceptance rows</x:v>
      </x:c>
      <x:c r="B6" t="n">
        <x:f>COUNTIF('UX Acceptance'!L5:L16,"BLOCKED")</x:f>
        <x:v>12</x:v>
      </x:c>
    </x:row>
    <x:row r="7" ht="34" customHeight="1">
      <x:c r="A7" t="str">
        <x:v>Not-passed test cases</x:v>
      </x:c>
      <x:c r="B7" t="n">
        <x:f>COUNTIF('Test Scenarios'!G4:G15,"Not tested")+COUNTIF('Test Scenarios'!G4:G15,"Fail")+COUNTIF('Test Scenarios'!G4:G15,"Not applicable")</x:f>
        <x:v>12</x:v>
      </x:c>
    </x:row>
    <x:row r="8" ht="38" customHeight="1">
      <x:c r="A8" t="str">
        <x:v>Decision</x:v>
      </x:c>
      <x:c r="B8" s="17" t="str">
        <x:f>IF(OR(B5&gt;0,B6&gt;0,B7&gt;0),"BLOCKED","REVIEW READY")</x:f>
        <x:v>BLOCKED</x:v>
      </x:c>
    </x:row>
    <x:row r="11">
      <x:c r="A11" t="str">
        <x:v>Review-ready is not a regulator approval. Final release requires sign-off under your operating process.</x:v>
      </x:c>
    </x:row>
    <x:row r="13">
      <x:c r="A13" t="str">
        <x:v>All rows start open and all tests are examples. Do not mark as passed without evidence.</x:v>
      </x:c>
    </x:row>
  </x:sheetData>
  <x:mergeCells>
    <x:mergeCell ref="A1:F1"/>
  </x:mergeCells>
  <x:pageMargins left="0.7" right="0.7" top="0.75" bottom="0.75" header="0.3" footer="0.3"/>
</x:worksheet>
</file>