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b5d3618a0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ebf8a69e6a64385"/>
    <x:sheet xmlns:r="http://schemas.openxmlformats.org/officeDocument/2006/relationships" name="Hard Gates" sheetId="2" r:id="Rb583ca6c77e94be8"/>
    <x:sheet xmlns:r="http://schemas.openxmlformats.org/officeDocument/2006/relationships" name="Scorecard" sheetId="3" r:id="Rb1890130b2854faf"/>
    <x:sheet xmlns:r="http://schemas.openxmlformats.org/officeDocument/2006/relationships" name="RFP Questions" sheetId="4" r:id="Ra55182a618844ba2"/>
    <x:sheet xmlns:r="http://schemas.openxmlformats.org/officeDocument/2006/relationships" name="Evidence Log" sheetId="5" r:id="Rabb73d6fd88f4c47"/>
    <x:sheet xmlns:r="http://schemas.openxmlformats.org/officeDocument/2006/relationships" name="References" sheetId="6" r:id="R20a47e8b4e8d463a"/>
    <x:sheet xmlns:r="http://schemas.openxmlformats.org/officeDocument/2006/relationships" name="Contract Checklist" sheetId="7" r:id="R5e367d8461d84737"/>
    <x:sheet xmlns:r="http://schemas.openxmlformats.org/officeDocument/2006/relationships" name="Sources" sheetId="8" r:id="R3b9d7571ec6b48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b/>
      <x:sz val="17"/>
      <x:color rgb="FFFFFFFF"/>
      <x:name val="Carlito"/>
    </x:font>
    <x:font>
      <x:b/>
      <x:sz val="11"/>
      <x:name val="Carlito"/>
    </x:font>
    <x:font>
      <x:b/>
      <x:sz val="11"/>
      <x:color rgb="FF142943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2943"/>
      </x:patternFill>
    </x:fill>
    <x:fill>
      <x:patternFill patternType="solid">
        <x:fgColor rgb="FFEDF5F8"/>
      </x:patternFill>
    </x:fill>
    <x:fill>
      <x:patternFill patternType="solid">
        <x:fgColor rgb="FFE2F1F2"/>
      </x:patternFill>
    </x:fill>
    <x:fill>
      <x:patternFill patternType="solid">
        <x:fgColor rgb="FF0F7A86"/>
      </x:patternFill>
    </x:fill>
    <x:fill>
      <x:patternFill patternType="solid">
        <x:fgColor rgb="FFFFF4DF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3" fillId="3" borderId="0" xfId="0" applyNumberFormat="1" applyFont="1" applyFill="1" applyBorder="1"/>
    <x:xf numFmtId="200" fontId="0" fillId="3" borderId="1" xfId="0" applyNumberFormat="1" applyFont="1" applyFill="1" applyBorder="1"/>
    <x:xf numFmtId="200" fontId="3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8cde1c9ca49c5" /><Relationship Type="http://schemas.openxmlformats.org/officeDocument/2006/relationships/theme" Target="/xl/theme/theme1.xml" Id="R4954710207e84d6d" /><Relationship Type="http://schemas.openxmlformats.org/officeDocument/2006/relationships/sharedStrings" Target="/xl/sharedStrings.xml" Id="Rbc00f81f2aa4411b" /><Relationship Type="http://schemas.openxmlformats.org/officeDocument/2006/relationships/worksheet" Target="/xl/worksheets/sheet1.xml" Id="R6ebf8a69e6a64385" /><Relationship Type="http://schemas.openxmlformats.org/officeDocument/2006/relationships/worksheet" Target="/xl/worksheets/sheet2.xml" Id="Rb583ca6c77e94be8" /><Relationship Type="http://schemas.openxmlformats.org/officeDocument/2006/relationships/worksheet" Target="/xl/worksheets/sheet3.xml" Id="Rb1890130b2854faf" /><Relationship Type="http://schemas.openxmlformats.org/officeDocument/2006/relationships/worksheet" Target="/xl/worksheets/sheet4.xml" Id="Ra55182a618844ba2" /><Relationship Type="http://schemas.openxmlformats.org/officeDocument/2006/relationships/worksheet" Target="/xl/worksheets/sheet5.xml" Id="Rabb73d6fd88f4c47" /><Relationship Type="http://schemas.openxmlformats.org/officeDocument/2006/relationships/worksheet" Target="/xl/worksheets/sheet6.xml" Id="R20a47e8b4e8d463a" /><Relationship Type="http://schemas.openxmlformats.org/officeDocument/2006/relationships/worksheet" Target="/xl/worksheets/sheet7.xml" Id="R5e367d8461d84737" /><Relationship Type="http://schemas.openxmlformats.org/officeDocument/2006/relationships/worksheet" Target="/xl/worksheets/sheet8.xml" Id="R3b9d7571ec6b48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2" max="2" width="26" hidden="0" customWidth="1"/>
    <x:col min="1" max="1" width="3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1" customHeight="1">
      <x:c r="A1" s="4" t="str">
        <x:v>AG-004  |  AGENCY VENDOR DUE DILIGENCE</x:v>
      </x:c>
      <x:c r="B1" s="4"/>
      <x:c r="C1" s="4"/>
      <x:c r="D1" s="4"/>
      <x:c r="E1" s="4"/>
      <x:c r="F1" s="4"/>
    </x:row>
    <x:row r="3">
      <x:c r="A3" s="8" t="str">
        <x:v>WORKBOOK PURPOSE</x:v>
      </x:c>
    </x:row>
    <x:row r="4" ht="34" customHeight="1">
      <x:c r="A4" s="10" t="str">
        <x:v>Evidence-led procurement aid. Example weights and approval threshold are illustrative. All gates start Pending.</x:v>
      </x:c>
      <x:c r="B4" s="10"/>
      <x:c r="C4" s="10"/>
      <x:c r="D4" s="10"/>
      <x:c r="E4" s="10"/>
      <x:c r="F4" s="10"/>
    </x:row>
    <x:row r="6" ht="32" customHeight="1">
      <x:c r="A6" s="13" t="str">
        <x:v>Weighted score / 100</x:v>
      </x:c>
      <x:c r="B6" s="17" t="n">
        <x:f>Scorecard!F12</x:f>
        <x:v>0</x:v>
      </x:c>
    </x:row>
    <x:row r="7" ht="32" customHeight="1">
      <x:c r="A7" s="13" t="str">
        <x:v>Mandatory gates passed</x:v>
      </x:c>
      <x:c r="B7" s="17" t="n">
        <x:f>COUNTIF('Hard Gates'!E5:E12,"Pass")</x:f>
        <x:v>0</x:v>
      </x:c>
    </x:row>
    <x:row r="8" ht="32" customHeight="1">
      <x:c r="A8" s="13" t="str">
        <x:v>Hard gate failures</x:v>
      </x:c>
      <x:c r="B8" s="17" t="n">
        <x:f>COUNTIF('Hard Gates'!E5:E12,"Fail")</x:f>
        <x:v>0</x:v>
      </x:c>
    </x:row>
    <x:row r="9" ht="32" customHeight="1">
      <x:c r="A9" s="13" t="str">
        <x:v>Scored dimensions verified</x:v>
      </x:c>
      <x:c r="B9" s="17" t="n">
        <x:f>COUNTIF(Scorecard!G5:G10,"Verified")</x:f>
        <x:v>0</x:v>
      </x:c>
    </x:row>
    <x:row r="10" ht="32" customHeight="1">
      <x:c r="A10" s="13" t="str">
        <x:v>Decision</x:v>
      </x:c>
      <x:c r="B10" s="17" t="str">
        <x:f>IF(B8&gt;0,"NO-GO",IF(B7&lt;8,"HOLD",IF(B9&lt;6,"HOLD",IF(B6&lt;75,"REVIEW","SHORTLIST FOR APPROVAL"))))</x:f>
        <x:v>HOLD</x:v>
      </x:c>
    </x:row>
    <x:row r="13">
      <x:c r="A13" s="21" t="str">
        <x:v>USAGE RULES</x:v>
      </x:c>
      <x:c r="B13" s="21"/>
      <x:c r="C13" s="21"/>
      <x:c r="D13" s="21"/>
      <x:c r="E13" s="21"/>
      <x:c r="F13" s="21"/>
    </x:row>
    <x:row r="15" ht="27" customHeight="1">
      <x:c r="A15" t="str">
        <x:v>1. Record every mandatory gate and attach verified evidence. Pending is HOLD; Fail is NO-GO.</x:v>
      </x:c>
    </x:row>
    <x:row r="16" ht="27" customHeight="1">
      <x:c r="A16" t="str">
        <x:v>2. Score each category 0–4 only after the designated reviewer verifies the evidence.</x:v>
      </x:c>
    </x:row>
    <x:row r="17" ht="27" customHeight="1">
      <x:c r="A17" t="str">
        <x:v>3. The 75/100 internal example is not an industry benchmark, certification, or automatic award.</x:v>
      </x:c>
    </x:row>
    <x:row r="18" ht="27" customHeight="1">
      <x:c r="A18" t="str">
        <x:v>4. Collect RFP answers and reference checks with permission; never embed live player information.</x:v>
      </x:c>
    </x:row>
    <x:row r="19" ht="27" customHeight="1">
      <x:c r="A19" t="str">
        <x:v>5. The buyer must obtain independent legal, compliance, security and procurement approval.</x:v>
      </x:c>
    </x:row>
    <x:row r="20" ht="27" customHeight="1">
      <x:c r="A20" t="str">
        <x:v>6. Check current target-jurisdiction rules. UKGC examples describe Great Britain, not global law.</x:v>
      </x:c>
    </x:row>
  </x:sheetData>
  <x:mergeCells>
    <x:mergeCell ref="A1:F1"/>
    <x:mergeCell ref="A4:F4"/>
    <x:mergeCell ref="A13:F13"/>
    <x:mergeCell ref="A15:F15"/>
    <x:mergeCell ref="A16:F16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42" hidden="0" customWidth="1"/>
    <x:col min="3" max="3" width="47" hidden="0" customWidth="1"/>
    <x:col min="4" max="4" width="29" hidden="0" customWidth="1"/>
    <x:col min="5" max="5" width="16" hidden="0" customWidth="1"/>
    <x:col min="6" max="6" width="33" hidden="0" customWidth="1"/>
    <x:col min="7" max="7" width="36" hidden="0" customWidth="1"/>
  </x:cols>
  <x:sheetData>
    <x:row r="1" ht="38" customHeight="1">
      <x:c r="A1" s="25" t="str">
        <x:v>MANDATORY GATES  |  HUMAN ASSURANCE REQUIRED</x:v>
      </x:c>
      <x:c r="B1" s="25"/>
      <x:c r="C1" s="25"/>
      <x:c r="D1" s="25"/>
      <x:c r="E1" s="25"/>
      <x:c r="F1" s="25"/>
      <x:c r="G1" s="25"/>
    </x:row>
    <x:row r="4" ht="32" customHeight="1">
      <x:c r="A4" s="29" t="str">
        <x:v>ID</x:v>
      </x:c>
      <x:c r="B4" s="29" t="str">
        <x:v>Mandatory condition</x:v>
      </x:c>
      <x:c r="C4" s="29" t="str">
        <x:v>Required evidence</x:v>
      </x:c>
      <x:c r="D4" s="29" t="str">
        <x:v>Reviewer / owner</x:v>
      </x:c>
      <x:c r="E4" s="29" t="str">
        <x:v>Status</x:v>
      </x:c>
      <x:c r="F4" s="29" t="str">
        <x:v>Evidence URL</x:v>
      </x:c>
      <x:c r="G4" s="29" t="str">
        <x:v>Notes</x:v>
      </x:c>
    </x:row>
    <x:row r="5" ht="42" customHeight="1">
      <x:c r="A5" s="10" t="str">
        <x:v>G1</x:v>
      </x:c>
      <x:c r="B5" s="10" t="str">
        <x:v>Jurisdiction and licensing role reviewed</x:v>
      </x:c>
      <x:c r="C5" s="10" t="str">
        <x:v>Written jurisdiction-specific scope opinion</x:v>
      </x:c>
      <x:c r="D5" s="10" t="str">
        <x:v>Compliance / counsel</x:v>
      </x:c>
      <x:c r="E5" s="32" t="str">
        <x:v>Pending</x:v>
      </x:c>
      <x:c r="F5" s="10" t="str"/>
      <x:c r="G5" s="10" t="str"/>
    </x:row>
    <x:row r="6" ht="42" customHeight="1">
      <x:c r="A6" s="10" t="str">
        <x:v>G2</x:v>
      </x:c>
      <x:c r="B6" s="10" t="str">
        <x:v>Player-protection responsibility mapped</x:v>
      </x:c>
      <x:c r="C6" s="10" t="str">
        <x:v>Approved operator / vendor control map</x:v>
      </x:c>
      <x:c r="D6" s="10" t="str">
        <x:v>Operator product + compliance</x:v>
      </x:c>
      <x:c r="E6" s="32" t="str">
        <x:v>Pending</x:v>
      </x:c>
      <x:c r="F6" s="10" t="str"/>
      <x:c r="G6" s="10" t="str"/>
    </x:row>
    <x:row r="7" ht="42" customHeight="1">
      <x:c r="A7" s="10" t="str">
        <x:v>G3</x:v>
      </x:c>
      <x:c r="B7" s="10" t="str">
        <x:v>Money integrity and reconciliation ownership</x:v>
      </x:c>
      <x:c r="C7" s="10" t="str">
        <x:v>Payments failure-state walkthrough</x:v>
      </x:c>
      <x:c r="D7" s="10" t="str">
        <x:v>Payments + engineering</x:v>
      </x:c>
      <x:c r="E7" s="32" t="str">
        <x:v>Pending</x:v>
      </x:c>
      <x:c r="F7" s="10" t="str"/>
      <x:c r="G7" s="10" t="str"/>
    </x:row>
    <x:row r="8" ht="42" customHeight="1">
      <x:c r="A8" s="10" t="str">
        <x:v>G4</x:v>
      </x:c>
      <x:c r="B8" s="10" t="str">
        <x:v>Critical security issues dispositioned</x:v>
      </x:c>
      <x:c r="C8" s="10" t="str">
        <x:v>Dated findings, owner and retest / exception</x:v>
      </x:c>
      <x:c r="D8" s="10" t="str">
        <x:v>Security lead</x:v>
      </x:c>
      <x:c r="E8" s="32" t="str">
        <x:v>Pending</x:v>
      </x:c>
      <x:c r="F8" s="10" t="str"/>
      <x:c r="G8" s="10" t="str"/>
    </x:row>
    <x:row r="9" ht="42" customHeight="1">
      <x:c r="A9" s="10" t="str">
        <x:v>G5</x:v>
      </x:c>
      <x:c r="B9" s="10" t="str">
        <x:v>Privacy and data-processing terms acceptable</x:v>
      </x:c>
      <x:c r="C9" s="10" t="str">
        <x:v>Data roles, vendor register and contract review</x:v>
      </x:c>
      <x:c r="D9" s="10" t="str">
        <x:v>Privacy / counsel</x:v>
      </x:c>
      <x:c r="E9" s="32" t="str">
        <x:v>Pending</x:v>
      </x:c>
      <x:c r="F9" s="10" t="str"/>
      <x:c r="G9" s="10" t="str"/>
    </x:row>
    <x:row r="10" ht="42" customHeight="1">
      <x:c r="A10" s="10" t="str">
        <x:v>G6</x:v>
      </x:c>
      <x:c r="B10" s="10" t="str">
        <x:v>Production credentials and access controlled</x:v>
      </x:c>
      <x:c r="C10" s="10" t="str">
        <x:v>Access and signing authority design</x:v>
      </x:c>
      <x:c r="D10" s="10" t="str">
        <x:v>Engineering security</x:v>
      </x:c>
      <x:c r="E10" s="32" t="str">
        <x:v>Pending</x:v>
      </x:c>
      <x:c r="F10" s="10" t="str"/>
      <x:c r="G10" s="10" t="str"/>
    </x:row>
    <x:row r="11" ht="42" customHeight="1">
      <x:c r="A11" s="10" t="str">
        <x:v>G7</x:v>
      </x:c>
      <x:c r="B11" s="10" t="str">
        <x:v>IP, exit and reproducible build rights</x:v>
      </x:c>
      <x:c r="C11" s="10" t="str">
        <x:v>Asset rights schedule and exit test plan</x:v>
      </x:c>
      <x:c r="D11" s="10" t="str">
        <x:v>IP counsel + CTO</x:v>
      </x:c>
      <x:c r="E11" s="32" t="str">
        <x:v>Pending</x:v>
      </x:c>
      <x:c r="F11" s="10" t="str"/>
      <x:c r="G11" s="10" t="str"/>
    </x:row>
    <x:row r="12" ht="42" customHeight="1">
      <x:c r="A12" s="10" t="str">
        <x:v>G8</x:v>
      </x:c>
      <x:c r="B12" s="10" t="str">
        <x:v>Supplier and incident response duties assigned</x:v>
      </x:c>
      <x:c r="C12" s="10" t="str">
        <x:v>Subcontractor list and on-call / escalation RACI</x:v>
      </x:c>
      <x:c r="D12" s="10" t="str">
        <x:v>Operations lead</x:v>
      </x:c>
      <x:c r="E12" s="32" t="str">
        <x:v>Pending</x:v>
      </x:c>
      <x:c r="F12" s="10" t="str"/>
      <x:c r="G12" s="10" t="str"/>
    </x:row>
  </x:sheetData>
  <x:mergeCells>
    <x:mergeCell ref="A1:G1"/>
  </x:mergeCells>
  <x:dataValidations count="1">
    <x:dataValidation type="list" sqref="E5:E12">
      <x:formula1>"Pending,Pass,Fail"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31" hidden="0" customWidth="1"/>
    <x:col min="3" max="3" width="47" hidden="0" customWidth="1"/>
    <x:col min="4" max="4" width="14" hidden="0" customWidth="1"/>
    <x:col min="5" max="5" width="15" hidden="0" customWidth="1"/>
    <x:col min="6" max="6" width="16" hidden="0" customWidth="1"/>
    <x:col min="7" max="7" width="16" hidden="0" customWidth="1"/>
    <x:col min="8" max="8" width="22" hidden="0" customWidth="1"/>
    <x:col min="9" max="9" width="36" hidden="0" customWidth="1"/>
    <x:col min="10" max="10" width="34" hidden="0" customWidth="1"/>
  </x:cols>
  <x:sheetData>
    <x:row r="1" ht="38" customHeight="1">
      <x:c r="A1" s="25" t="str">
        <x:v>WEIGHTED SCORECARD  |  0–4 VERIFIED RATINGS</x:v>
      </x:c>
      <x:c r="B1" s="25"/>
      <x:c r="C1" s="25"/>
      <x:c r="D1" s="25"/>
      <x:c r="E1" s="25"/>
      <x:c r="F1" s="25"/>
      <x:c r="G1" s="25"/>
      <x:c r="H1" s="25"/>
      <x:c r="I1" s="25"/>
      <x:c r="J1" s="25"/>
    </x:row>
    <x:row r="4" ht="32" customHeight="1">
      <x:c r="A4" s="29" t="str">
        <x:v>ID</x:v>
      </x:c>
      <x:c r="B4" s="29" t="str">
        <x:v>Dimension</x:v>
      </x:c>
      <x:c r="C4" s="29" t="str">
        <x:v>Evidence standard</x:v>
      </x:c>
      <x:c r="D4" s="29" t="str">
        <x:v>Weight</x:v>
      </x:c>
      <x:c r="E4" s="29" t="str">
        <x:v>Rating 0–4</x:v>
      </x:c>
      <x:c r="F4" s="29" t="str">
        <x:v>Weighted pts</x:v>
      </x:c>
      <x:c r="G4" s="29" t="str">
        <x:v>Verification</x:v>
      </x:c>
      <x:c r="H4" s="29" t="str">
        <x:v>Reviewer</x:v>
      </x:c>
      <x:c r="I4" s="29" t="str">
        <x:v>Evidence URL</x:v>
      </x:c>
      <x:c r="J4" s="29" t="str">
        <x:v>Notes</x:v>
      </x:c>
    </x:row>
    <x:row r="5" ht="42" customHeight="1">
      <x:c r="A5" s="10" t="str">
        <x:v>S1</x:v>
      </x:c>
      <x:c r="B5" s="10" t="str">
        <x:v>Team and comparable delivery</x:v>
      </x:c>
      <x:c r="C5" s="10" t="str">
        <x:v>Named capacity, references, replacements</x:v>
      </x:c>
      <x:c r="D5" s="34" t="n">
        <x:v>0.15</x:v>
      </x:c>
      <x:c r="E5" s="10" t="n">
        <x:v>0</x:v>
      </x:c>
      <x:c r="F5" s="10" t="n">
        <x:f>IF(G5="Verified",D5*E5/4*100,0)</x:f>
        <x:v>0</x:v>
      </x:c>
      <x:c r="G5" s="32" t="str">
        <x:v>Pending</x:v>
      </x:c>
      <x:c r="H5" s="10" t="str"/>
      <x:c r="I5" s="10" t="str"/>
      <x:c r="J5" s="10" t="str"/>
    </x:row>
    <x:row r="6" ht="42" customHeight="1">
      <x:c r="A6" s="10" t="str">
        <x:v>S2</x:v>
      </x:c>
      <x:c r="B6" s="10" t="str">
        <x:v>Architecture and integrations</x:v>
      </x:c>
      <x:c r="C6" s="10" t="str">
        <x:v>Boundary mapping, failure cases and deployment</x:v>
      </x:c>
      <x:c r="D6" s="34" t="n">
        <x:v>0.2</x:v>
      </x:c>
      <x:c r="E6" s="10" t="n">
        <x:v>0</x:v>
      </x:c>
      <x:c r="F6" s="10" t="n">
        <x:f>IF(G6="Verified",D6*E6/4*100,0)</x:f>
        <x:v>0</x:v>
      </x:c>
      <x:c r="G6" s="32" t="str">
        <x:v>Pending</x:v>
      </x:c>
      <x:c r="H6" s="10" t="str"/>
      <x:c r="I6" s="10" t="str"/>
      <x:c r="J6" s="10" t="str"/>
    </x:row>
    <x:row r="7" ht="42" customHeight="1">
      <x:c r="A7" s="10" t="str">
        <x:v>S3</x:v>
      </x:c>
      <x:c r="B7" s="10" t="str">
        <x:v>Security and privacy</x:v>
      </x:c>
      <x:c r="C7" s="10" t="str">
        <x:v>Assurance, data flows, test scope and retest</x:v>
      </x:c>
      <x:c r="D7" s="34" t="n">
        <x:v>0.2</x:v>
      </x:c>
      <x:c r="E7" s="10" t="n">
        <x:v>0</x:v>
      </x:c>
      <x:c r="F7" s="10" t="n">
        <x:f>IF(G7="Verified",D7*E7/4*100,0)</x:f>
        <x:v>0</x:v>
      </x:c>
      <x:c r="G7" s="32" t="str">
        <x:v>Pending</x:v>
      </x:c>
      <x:c r="H7" s="10" t="str"/>
      <x:c r="I7" s="10" t="str"/>
      <x:c r="J7" s="10" t="str"/>
    </x:row>
    <x:row r="8" ht="42" customHeight="1">
      <x:c r="A8" s="10" t="str">
        <x:v>S4</x:v>
      </x:c>
      <x:c r="B8" s="10" t="str">
        <x:v>QA and accessibility</x:v>
      </x:c>
      <x:c r="C8" s="10" t="str">
        <x:v>Test evidence, defects, manual accessibility</x:v>
      </x:c>
      <x:c r="D8" s="34" t="n">
        <x:v>0.15</x:v>
      </x:c>
      <x:c r="E8" s="10" t="n">
        <x:v>0</x:v>
      </x:c>
      <x:c r="F8" s="10" t="n">
        <x:f>IF(G8="Verified",D8*E8/4*100,0)</x:f>
        <x:v>0</x:v>
      </x:c>
      <x:c r="G8" s="32" t="str">
        <x:v>Pending</x:v>
      </x:c>
      <x:c r="H8" s="10" t="str"/>
      <x:c r="I8" s="10" t="str"/>
      <x:c r="J8" s="10" t="str"/>
    </x:row>
    <x:row r="9" ht="42" customHeight="1">
      <x:c r="A9" s="10" t="str">
        <x:v>S5</x:v>
      </x:c>
      <x:c r="B9" s="10" t="str">
        <x:v>Handover and IP</x:v>
      </x:c>
      <x:c r="C9" s="10" t="str">
        <x:v>Rights schedule, independent build and portability</x:v>
      </x:c>
      <x:c r="D9" s="34" t="n">
        <x:v>0.15</x:v>
      </x:c>
      <x:c r="E9" s="10" t="n">
        <x:v>0</x:v>
      </x:c>
      <x:c r="F9" s="10" t="n">
        <x:f>IF(G9="Verified",D9*E9/4*100,0)</x:f>
        <x:v>0</x:v>
      </x:c>
      <x:c r="G9" s="32" t="str">
        <x:v>Pending</x:v>
      </x:c>
      <x:c r="H9" s="10" t="str"/>
      <x:c r="I9" s="10" t="str"/>
      <x:c r="J9" s="10" t="str"/>
    </x:row>
    <x:row r="10" ht="42" customHeight="1">
      <x:c r="A10" s="10" t="str">
        <x:v>S6</x:v>
      </x:c>
      <x:c r="B10" s="10" t="str">
        <x:v>Operations and support</x:v>
      </x:c>
      <x:c r="C10" s="10" t="str">
        <x:v>Escalations, SLAs and incident evidence</x:v>
      </x:c>
      <x:c r="D10" s="34" t="n">
        <x:v>0.15</x:v>
      </x:c>
      <x:c r="E10" s="10" t="n">
        <x:v>0</x:v>
      </x:c>
      <x:c r="F10" s="10" t="n">
        <x:f>IF(G10="Verified",D10*E10/4*100,0)</x:f>
        <x:v>0</x:v>
      </x:c>
      <x:c r="G10" s="32" t="str">
        <x:v>Pending</x:v>
      </x:c>
      <x:c r="H10" s="10" t="str"/>
      <x:c r="I10" s="10" t="str"/>
      <x:c r="J10" s="10" t="str"/>
    </x:row>
    <x:row r="12">
      <x:c r="B12" s="13" t="str">
        <x:v>TOTAL</x:v>
      </x:c>
      <x:c r="C12" s="13"/>
      <x:c r="D12" s="39" t="n">
        <x:f>SUM(D5:D10)</x:f>
        <x:v>1</x:v>
      </x:c>
      <x:c r="E12" s="13"/>
      <x:c r="F12" s="13" t="n">
        <x:f>SUM(F5:F10)</x:f>
        <x:v>0</x:v>
      </x:c>
    </x:row>
    <x:row r="14">
      <x:c r="B14" t="str">
        <x:v>Ratings: 0=no substantiated evidence; 1=weak; 2=partial; 3=solid; 4=independently demonstrated.</x:v>
      </x:c>
    </x:row>
    <x:row r="15">
      <x:c r="B15" t="str">
        <x:v>Unverified evidence scores zero. Mandatory gates cannot be offset by a high total.</x:v>
      </x:c>
    </x:row>
  </x:sheetData>
  <x:mergeCells>
    <x:mergeCell ref="A1:J1"/>
  </x:mergeCells>
  <x:dataValidations count="2">
    <x:dataValidation type="list" sqref="E5:E10">
      <x:formula1>"0,1,2,3,4"</x:formula1>
    </x:dataValidation>
    <x:dataValidation type="list" sqref="G5:G10">
      <x:formula1>"Pending,Verified,Rejected"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68" hidden="0" customWidth="1"/>
    <x:col min="3" max="3" width="55" hidden="0" customWidth="1"/>
    <x:col min="4" max="4" width="14" hidden="0" customWidth="1"/>
    <x:col min="5" max="5" width="40" hidden="0" customWidth="1"/>
    <x:col min="6" max="6" width="37" hidden="0" customWidth="1"/>
    <x:col min="7" max="7" width="23" hidden="0" customWidth="1"/>
    <x:col min="8" max="8" width="20" hidden="0" customWidth="1"/>
  </x:cols>
  <x:sheetData>
    <x:row r="1" ht="38" customHeight="1">
      <x:c r="A1" s="25" t="str">
        <x:v>EDITABLE RFP  |  REQUEST EVIDENCE, NOT PROMISES</x:v>
      </x:c>
      <x:c r="B1" s="25"/>
      <x:c r="C1" s="25"/>
      <x:c r="D1" s="25"/>
      <x:c r="E1" s="25"/>
      <x:c r="F1" s="25"/>
      <x:c r="G1" s="25"/>
      <x:c r="H1" s="25"/>
    </x:row>
    <x:row r="4" ht="32" customHeight="1">
      <x:c r="A4" s="29" t="str">
        <x:v>Category</x:v>
      </x:c>
      <x:c r="B4" s="29" t="str">
        <x:v>Question</x:v>
      </x:c>
      <x:c r="C4" s="29" t="str">
        <x:v>Requested evidence</x:v>
      </x:c>
      <x:c r="D4" s="29" t="str">
        <x:v>Priority</x:v>
      </x:c>
      <x:c r="E4" s="29" t="str">
        <x:v>Bidder answer</x:v>
      </x:c>
      <x:c r="F4" s="29" t="str">
        <x:v>Evidence URL</x:v>
      </x:c>
      <x:c r="G4" s="29" t="str">
        <x:v>Reviewer</x:v>
      </x:c>
      <x:c r="H4" s="29" t="str">
        <x:v>Status</x:v>
      </x:c>
    </x:row>
    <x:row r="5" ht="42" customHeight="1">
      <x:c r="A5" s="10" t="str">
        <x:v>Team</x:v>
      </x:c>
      <x:c r="B5" s="10" t="str">
        <x:v>Who is the named accountable technical lead and what percentage is allocated?</x:v>
      </x:c>
      <x:c r="C5" s="10" t="str">
        <x:v>Named roster and allocation plan</x:v>
      </x:c>
      <x:c r="D5" s="10" t="str">
        <x:v>Must</x:v>
      </x:c>
      <x:c r="E5" s="10" t="str"/>
      <x:c r="F5" s="10" t="str"/>
      <x:c r="G5" s="10" t="str"/>
      <x:c r="H5" s="32" t="str">
        <x:v>Not requested</x:v>
      </x:c>
    </x:row>
    <x:row r="6" ht="42" customHeight="1">
      <x:c r="A6" s="10" t="str">
        <x:v>Team</x:v>
      </x:c>
      <x:c r="B6" s="10" t="str">
        <x:v>Who performs the work—employees, affiliates or subcontractors?</x:v>
      </x:c>
      <x:c r="C6" s="10" t="str">
        <x:v>Contractor/subprocessor roster</x:v>
      </x:c>
      <x:c r="D6" s="10" t="str">
        <x:v>Must</x:v>
      </x:c>
      <x:c r="E6" s="10" t="str"/>
      <x:c r="F6" s="10" t="str"/>
      <x:c r="G6" s="10" t="str"/>
      <x:c r="H6" s="32" t="str">
        <x:v>Not requested</x:v>
      </x:c>
    </x:row>
    <x:row r="7" ht="42" customHeight="1">
      <x:c r="A7" s="10" t="str">
        <x:v>Team</x:v>
      </x:c>
      <x:c r="B7" s="10" t="str">
        <x:v>What continuity plan applies when a key engineer leaves?</x:v>
      </x:c>
      <x:c r="C7" s="10" t="str">
        <x:v>Replacement and knowledge-transfer procedure</x:v>
      </x:c>
      <x:c r="D7" s="10" t="str">
        <x:v>Should</x:v>
      </x:c>
      <x:c r="E7" s="10" t="str"/>
      <x:c r="F7" s="10" t="str"/>
      <x:c r="G7" s="10" t="str"/>
      <x:c r="H7" s="32" t="str">
        <x:v>Not requested</x:v>
      </x:c>
    </x:row>
    <x:row r="8" ht="42" customHeight="1">
      <x:c r="A8" s="10" t="str">
        <x:v>References</x:v>
      </x:c>
      <x:c r="B8" s="10" t="str">
        <x:v>Which comparable work can be verified by a buyer reference?</x:v>
      </x:c>
      <x:c r="C8" s="10" t="str">
        <x:v>Two permissioned reference introductions</x:v>
      </x:c>
      <x:c r="D8" s="10" t="str">
        <x:v>Must</x:v>
      </x:c>
      <x:c r="E8" s="10" t="str"/>
      <x:c r="F8" s="10" t="str"/>
      <x:c r="G8" s="10" t="str"/>
      <x:c r="H8" s="32" t="str">
        <x:v>Not requested</x:v>
      </x:c>
    </x:row>
    <x:row r="9" ht="42" customHeight="1">
      <x:c r="A9" s="10" t="str">
        <x:v>Architecture</x:v>
      </x:c>
      <x:c r="B9" s="10" t="str">
        <x:v>Who owns each account, wallet, geolocation and game system?</x:v>
      </x:c>
      <x:c r="C9" s="10" t="str">
        <x:v>Component and responsibility map</x:v>
      </x:c>
      <x:c r="D9" s="10" t="str">
        <x:v>Must</x:v>
      </x:c>
      <x:c r="E9" s="10" t="str"/>
      <x:c r="F9" s="10" t="str"/>
      <x:c r="G9" s="10" t="str"/>
      <x:c r="H9" s="32" t="str">
        <x:v>Not requested</x:v>
      </x:c>
    </x:row>
    <x:row r="10" ht="42" customHeight="1">
      <x:c r="A10" s="10" t="str">
        <x:v>Architecture</x:v>
      </x:c>
      <x:c r="B10" s="10" t="str">
        <x:v>How are payment retries, timeouts and duplicates handled?</x:v>
      </x:c>
      <x:c r="C10" s="10" t="str">
        <x:v>Redacted sequence and integration-test cases</x:v>
      </x:c>
      <x:c r="D10" s="10" t="str">
        <x:v>Must</x:v>
      </x:c>
      <x:c r="E10" s="10" t="str"/>
      <x:c r="F10" s="10" t="str"/>
      <x:c r="G10" s="10" t="str"/>
      <x:c r="H10" s="32" t="str">
        <x:v>Not requested</x:v>
      </x:c>
    </x:row>
    <x:row r="11" ht="42" customHeight="1">
      <x:c r="A11" s="10" t="str">
        <x:v>Architecture</x:v>
      </x:c>
      <x:c r="B11" s="10" t="str">
        <x:v>Who can access, deploy and stop production changes?</x:v>
      </x:c>
      <x:c r="C11" s="10" t="str">
        <x:v>CI/CD RACI and access model</x:v>
      </x:c>
      <x:c r="D11" s="10" t="str">
        <x:v>Must</x:v>
      </x:c>
      <x:c r="E11" s="10" t="str"/>
      <x:c r="F11" s="10" t="str"/>
      <x:c r="G11" s="10" t="str"/>
      <x:c r="H11" s="32" t="str">
        <x:v>Not requested</x:v>
      </x:c>
    </x:row>
    <x:row r="12" ht="42" customHeight="1">
      <x:c r="A12" s="10" t="str">
        <x:v>Security</x:v>
      </x:c>
      <x:c r="B12" s="10" t="str">
        <x:v>How is build and signing credential access controlled?</x:v>
      </x:c>
      <x:c r="C12" s="10" t="str">
        <x:v>Pipeline and key-management design</x:v>
      </x:c>
      <x:c r="D12" s="10" t="str">
        <x:v>Must</x:v>
      </x:c>
      <x:c r="E12" s="10" t="str"/>
      <x:c r="F12" s="10" t="str"/>
      <x:c r="G12" s="10" t="str"/>
      <x:c r="H12" s="32" t="str">
        <x:v>Not requested</x:v>
      </x:c>
    </x:row>
    <x:row r="13" ht="42" customHeight="1">
      <x:c r="A13" s="10" t="str">
        <x:v>Security</x:v>
      </x:c>
      <x:c r="B13" s="10" t="str">
        <x:v>How are vulnerabilities tested, triaged and retested?</x:v>
      </x:c>
      <x:c r="C13" s="10" t="str">
        <x:v>Redacted findings and closure evidence</x:v>
      </x:c>
      <x:c r="D13" s="10" t="str">
        <x:v>Must</x:v>
      </x:c>
      <x:c r="E13" s="10" t="str"/>
      <x:c r="F13" s="10" t="str"/>
      <x:c r="G13" s="10" t="str"/>
      <x:c r="H13" s="32" t="str">
        <x:v>Not requested</x:v>
      </x:c>
    </x:row>
    <x:row r="14" ht="42" customHeight="1">
      <x:c r="A14" s="10" t="str">
        <x:v>Security</x:v>
      </x:c>
      <x:c r="B14" s="10" t="str">
        <x:v>How are privileged accounts reviewed and removed?</x:v>
      </x:c>
      <x:c r="C14" s="10" t="str">
        <x:v>Access review and offboarding record</x:v>
      </x:c>
      <x:c r="D14" s="10" t="str">
        <x:v>Must</x:v>
      </x:c>
      <x:c r="E14" s="10" t="str"/>
      <x:c r="F14" s="10" t="str"/>
      <x:c r="G14" s="10" t="str"/>
      <x:c r="H14" s="32" t="str">
        <x:v>Not requested</x:v>
      </x:c>
    </x:row>
    <x:row r="15" ht="42" customHeight="1">
      <x:c r="A15" s="10" t="str">
        <x:v>Privacy</x:v>
      </x:c>
      <x:c r="B15" s="10" t="str">
        <x:v>Which SDKs process player data and why?</x:v>
      </x:c>
      <x:c r="C15" s="10" t="str">
        <x:v>Data-flow and SDK inventory</x:v>
      </x:c>
      <x:c r="D15" s="10" t="str">
        <x:v>Must</x:v>
      </x:c>
      <x:c r="E15" s="10" t="str"/>
      <x:c r="F15" s="10" t="str"/>
      <x:c r="G15" s="10" t="str"/>
      <x:c r="H15" s="32" t="str">
        <x:v>Not requested</x:v>
      </x:c>
    </x:row>
    <x:row r="16" ht="42" customHeight="1">
      <x:c r="A16" s="10" t="str">
        <x:v>Privacy</x:v>
      </x:c>
      <x:c r="B16" s="10" t="str">
        <x:v>Which data access and audit terms are supported?</x:v>
      </x:c>
      <x:c r="C16" s="10" t="str">
        <x:v>DPA, vendor obligations and evidence-access outline</x:v>
      </x:c>
      <x:c r="D16" s="10" t="str">
        <x:v>Must</x:v>
      </x:c>
      <x:c r="E16" s="10" t="str"/>
      <x:c r="F16" s="10" t="str"/>
      <x:c r="G16" s="10" t="str"/>
      <x:c r="H16" s="32" t="str">
        <x:v>Not requested</x:v>
      </x:c>
    </x:row>
    <x:row r="17" ht="42" customHeight="1">
      <x:c r="A17" s="10" t="str">
        <x:v>QA</x:v>
      </x:c>
      <x:c r="B17" s="10" t="str">
        <x:v>Which player-protection journeys have approved acceptance tests?</x:v>
      </x:c>
      <x:c r="C17" s="10" t="str">
        <x:v>Requirements-to-tests trace</x:v>
      </x:c>
      <x:c r="D17" s="10" t="str">
        <x:v>Must</x:v>
      </x:c>
      <x:c r="E17" s="10" t="str"/>
      <x:c r="F17" s="10" t="str"/>
      <x:c r="G17" s="10" t="str"/>
      <x:c r="H17" s="32" t="str">
        <x:v>Not requested</x:v>
      </x:c>
    </x:row>
    <x:row r="18" ht="42" customHeight="1">
      <x:c r="A18" s="10" t="str">
        <x:v>QA</x:v>
      </x:c>
      <x:c r="B18" s="10" t="str">
        <x:v>How do you select devices, OS versions and failure environments?</x:v>
      </x:c>
      <x:c r="C18" s="10" t="str">
        <x:v>QA coverage rationale and regression run</x:v>
      </x:c>
      <x:c r="D18" s="10" t="str">
        <x:v>Should</x:v>
      </x:c>
      <x:c r="E18" s="10" t="str"/>
      <x:c r="F18" s="10" t="str"/>
      <x:c r="G18" s="10" t="str"/>
      <x:c r="H18" s="32" t="str">
        <x:v>Not requested</x:v>
      </x:c>
    </x:row>
    <x:row r="19" ht="42" customHeight="1">
      <x:c r="A19" s="10" t="str">
        <x:v>Accessibility</x:v>
      </x:c>
      <x:c r="B19" s="10" t="str">
        <x:v>Which assistive technologies and key flows were tested?</x:v>
      </x:c>
      <x:c r="C19" s="10" t="str">
        <x:v>Manual accessibility report and retests</x:v>
      </x:c>
      <x:c r="D19" s="10" t="str">
        <x:v>Should</x:v>
      </x:c>
      <x:c r="E19" s="10" t="str"/>
      <x:c r="F19" s="10" t="str"/>
      <x:c r="G19" s="10" t="str"/>
      <x:c r="H19" s="32" t="str">
        <x:v>Not requested</x:v>
      </x:c>
    </x:row>
    <x:row r="20" ht="42" customHeight="1">
      <x:c r="A20" s="10" t="str">
        <x:v>Delivery</x:v>
      </x:c>
      <x:c r="B20" s="10" t="str">
        <x:v>What evidence supports the milestone and release process?</x:v>
      </x:c>
      <x:c r="C20" s="10" t="str">
        <x:v>Sample release and defect reports</x:v>
      </x:c>
      <x:c r="D20" s="10" t="str">
        <x:v>Should</x:v>
      </x:c>
      <x:c r="E20" s="10" t="str"/>
      <x:c r="F20" s="10" t="str"/>
      <x:c r="G20" s="10" t="str"/>
      <x:c r="H20" s="32" t="str">
        <x:v>Not requested</x:v>
      </x:c>
    </x:row>
    <x:row r="21" ht="42" customHeight="1">
      <x:c r="A21" s="10" t="str">
        <x:v>Handover</x:v>
      </x:c>
      <x:c r="B21" s="10" t="str">
        <x:v>Which repositories, scripts, documentation and rights transfer?</x:v>
      </x:c>
      <x:c r="C21" s="10" t="str">
        <x:v>Asset-by-asset IP schedule</x:v>
      </x:c>
      <x:c r="D21" s="10" t="str">
        <x:v>Must</x:v>
      </x:c>
      <x:c r="E21" s="10" t="str"/>
      <x:c r="F21" s="10" t="str"/>
      <x:c r="G21" s="10" t="str"/>
      <x:c r="H21" s="32" t="str">
        <x:v>Not requested</x:v>
      </x:c>
    </x:row>
    <x:row r="22" ht="42" customHeight="1">
      <x:c r="A22" s="10" t="str">
        <x:v>Handover</x:v>
      </x:c>
      <x:c r="B22" s="10" t="str">
        <x:v>Can a replacement team reproduce a build before acceptance?</x:v>
      </x:c>
      <x:c r="C22" s="10" t="str">
        <x:v>Proposed supervised exit rehearsal</x:v>
      </x:c>
      <x:c r="D22" s="10" t="str">
        <x:v>Must</x:v>
      </x:c>
      <x:c r="E22" s="10" t="str"/>
      <x:c r="F22" s="10" t="str"/>
      <x:c r="G22" s="10" t="str"/>
      <x:c r="H22" s="32" t="str">
        <x:v>Not requested</x:v>
      </x:c>
    </x:row>
    <x:row r="23" ht="42" customHeight="1">
      <x:c r="A23" s="10" t="str">
        <x:v>Support</x:v>
      </x:c>
      <x:c r="B23" s="10" t="str">
        <x:v>What are support hours, escalation backups and SLAs?</x:v>
      </x:c>
      <x:c r="C23" s="10" t="str">
        <x:v>Support schedule and escalation model</x:v>
      </x:c>
      <x:c r="D23" s="10" t="str">
        <x:v>Must</x:v>
      </x:c>
      <x:c r="E23" s="10" t="str"/>
      <x:c r="F23" s="10" t="str"/>
      <x:c r="G23" s="10" t="str"/>
      <x:c r="H23" s="32" t="str">
        <x:v>Not requested</x:v>
      </x:c>
    </x:row>
    <x:row r="24" ht="42" customHeight="1">
      <x:c r="A24" s="10" t="str">
        <x:v>Support</x:v>
      </x:c>
      <x:c r="B24" s="10" t="str">
        <x:v>Which subcontractors respond during production incidents?</x:v>
      </x:c>
      <x:c r="C24" s="10" t="str">
        <x:v>Critical supplier on-call contacts</x:v>
      </x:c>
      <x:c r="D24" s="10" t="str">
        <x:v>Should</x:v>
      </x:c>
      <x:c r="E24" s="10" t="str"/>
      <x:c r="F24" s="10" t="str"/>
      <x:c r="G24" s="10" t="str"/>
      <x:c r="H24" s="32" t="str">
        <x:v>Not requested</x:v>
      </x:c>
    </x:row>
  </x:sheetData>
  <x:mergeCells>
    <x:mergeCell ref="A1:H1"/>
  </x:mergeCells>
  <x:dataValidations count="1">
    <x:dataValidation type="list" sqref="H5:H24">
      <x:formula1>"Not requested,Requested,Received,Verified,Gap"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33" hidden="0" customWidth="1"/>
    <x:col min="3" max="3" width="26" hidden="0" customWidth="1"/>
    <x:col min="4" max="4" width="20" hidden="0" customWidth="1"/>
    <x:col min="5" max="5" width="20" hidden="0" customWidth="1"/>
    <x:col min="6" max="6" width="24" hidden="0" customWidth="1"/>
    <x:col min="7" max="7" width="22" hidden="0" customWidth="1"/>
    <x:col min="8" max="8" width="44" hidden="0" customWidth="1"/>
    <x:col min="9" max="9" width="39" hidden="0" customWidth="1"/>
  </x:cols>
  <x:sheetData>
    <x:row r="1" ht="38" customHeight="1">
      <x:c r="A1" s="25" t="str">
        <x:v>EVIDENCE LOG  |  LINKS MAY POINT TO SECURE SYSTEMS</x:v>
      </x:c>
      <x:c r="B1" s="25"/>
      <x:c r="C1" s="25"/>
      <x:c r="D1" s="25"/>
      <x:c r="E1" s="25"/>
      <x:c r="F1" s="25"/>
      <x:c r="G1" s="25"/>
      <x:c r="H1" s="25"/>
      <x:c r="I1" s="25"/>
    </x:row>
    <x:row r="4" ht="32" customHeight="1">
      <x:c r="A4" s="29" t="str">
        <x:v>ID</x:v>
      </x:c>
      <x:c r="B4" s="29" t="str">
        <x:v>Evidence item</x:v>
      </x:c>
      <x:c r="C4" s="29" t="str">
        <x:v>Bidder</x:v>
      </x:c>
      <x:c r="D4" s="29" t="str">
        <x:v>Requested date</x:v>
      </x:c>
      <x:c r="E4" s="29" t="str">
        <x:v>Received date</x:v>
      </x:c>
      <x:c r="F4" s="29" t="str">
        <x:v>Reviewer</x:v>
      </x:c>
      <x:c r="G4" s="29" t="str">
        <x:v>Verification</x:v>
      </x:c>
      <x:c r="H4" s="29" t="str">
        <x:v>Evidence link</x:v>
      </x:c>
      <x:c r="I4" s="29" t="str">
        <x:v>Follow-up</x:v>
      </x:c>
    </x:row>
    <x:row r="5" ht="42" customHeight="1">
      <x:c r="A5" s="10" t="str">
        <x:v>E-01</x:v>
      </x:c>
      <x:c r="B5" s="10" t="str">
        <x:v>Named roster</x:v>
      </x:c>
      <x:c r="C5" s="10" t="str"/>
      <x:c r="D5" s="10" t="str"/>
      <x:c r="E5" s="10" t="str"/>
      <x:c r="F5" s="10" t="str"/>
      <x:c r="G5" s="32" t="str">
        <x:v>Not received</x:v>
      </x:c>
      <x:c r="H5" s="10" t="str"/>
      <x:c r="I5" s="10" t="str"/>
    </x:row>
    <x:row r="6" ht="42" customHeight="1">
      <x:c r="A6" s="10" t="str">
        <x:v>E-02</x:v>
      </x:c>
      <x:c r="B6" s="10" t="str">
        <x:v>Reference consent</x:v>
      </x:c>
      <x:c r="C6" s="10" t="str"/>
      <x:c r="D6" s="10" t="str"/>
      <x:c r="E6" s="10" t="str"/>
      <x:c r="F6" s="10" t="str"/>
      <x:c r="G6" s="32" t="str">
        <x:v>Not received</x:v>
      </x:c>
      <x:c r="H6" s="10" t="str"/>
      <x:c r="I6" s="10" t="str"/>
    </x:row>
    <x:row r="7" ht="42" customHeight="1">
      <x:c r="A7" s="10" t="str">
        <x:v>E-03</x:v>
      </x:c>
      <x:c r="B7" s="10" t="str">
        <x:v>Architecture map</x:v>
      </x:c>
      <x:c r="C7" s="10" t="str"/>
      <x:c r="D7" s="10" t="str"/>
      <x:c r="E7" s="10" t="str"/>
      <x:c r="F7" s="10" t="str"/>
      <x:c r="G7" s="32" t="str">
        <x:v>Not received</x:v>
      </x:c>
      <x:c r="H7" s="10" t="str"/>
      <x:c r="I7" s="10" t="str"/>
    </x:row>
    <x:row r="8" ht="42" customHeight="1">
      <x:c r="A8" s="10" t="str">
        <x:v>E-04</x:v>
      </x:c>
      <x:c r="B8" s="10" t="str">
        <x:v>Payment failure-state test</x:v>
      </x:c>
      <x:c r="C8" s="10" t="str"/>
      <x:c r="D8" s="10" t="str"/>
      <x:c r="E8" s="10" t="str"/>
      <x:c r="F8" s="10" t="str"/>
      <x:c r="G8" s="32" t="str">
        <x:v>Not received</x:v>
      </x:c>
      <x:c r="H8" s="10" t="str"/>
      <x:c r="I8" s="10" t="str"/>
    </x:row>
    <x:row r="9" ht="42" customHeight="1">
      <x:c r="A9" s="10" t="str">
        <x:v>E-05</x:v>
      </x:c>
      <x:c r="B9" s="10" t="str">
        <x:v>Security findings</x:v>
      </x:c>
      <x:c r="C9" s="10" t="str"/>
      <x:c r="D9" s="10" t="str"/>
      <x:c r="E9" s="10" t="str"/>
      <x:c r="F9" s="10" t="str"/>
      <x:c r="G9" s="32" t="str">
        <x:v>Not received</x:v>
      </x:c>
      <x:c r="H9" s="10" t="str"/>
      <x:c r="I9" s="10" t="str"/>
    </x:row>
    <x:row r="10" ht="42" customHeight="1">
      <x:c r="A10" s="10" t="str">
        <x:v>E-06</x:v>
      </x:c>
      <x:c r="B10" s="10" t="str">
        <x:v>CI/CD run</x:v>
      </x:c>
      <x:c r="C10" s="10" t="str"/>
      <x:c r="D10" s="10" t="str"/>
      <x:c r="E10" s="10" t="str"/>
      <x:c r="F10" s="10" t="str"/>
      <x:c r="G10" s="32" t="str">
        <x:v>Not received</x:v>
      </x:c>
      <x:c r="H10" s="10" t="str"/>
      <x:c r="I10" s="10" t="str"/>
    </x:row>
    <x:row r="11" ht="42" customHeight="1">
      <x:c r="A11" s="10" t="str">
        <x:v>E-07</x:v>
      </x:c>
      <x:c r="B11" s="10" t="str">
        <x:v>Data-flow map</x:v>
      </x:c>
      <x:c r="C11" s="10" t="str"/>
      <x:c r="D11" s="10" t="str"/>
      <x:c r="E11" s="10" t="str"/>
      <x:c r="F11" s="10" t="str"/>
      <x:c r="G11" s="32" t="str">
        <x:v>Not received</x:v>
      </x:c>
      <x:c r="H11" s="10" t="str"/>
      <x:c r="I11" s="10" t="str"/>
    </x:row>
    <x:row r="12" ht="42" customHeight="1">
      <x:c r="A12" s="10" t="str">
        <x:v>E-08</x:v>
      </x:c>
      <x:c r="B12" s="10" t="str">
        <x:v>SDK inventory</x:v>
      </x:c>
      <x:c r="C12" s="10" t="str"/>
      <x:c r="D12" s="10" t="str"/>
      <x:c r="E12" s="10" t="str"/>
      <x:c r="F12" s="10" t="str"/>
      <x:c r="G12" s="32" t="str">
        <x:v>Not received</x:v>
      </x:c>
      <x:c r="H12" s="10" t="str"/>
      <x:c r="I12" s="10" t="str"/>
    </x:row>
    <x:row r="13" ht="42" customHeight="1">
      <x:c r="A13" s="10" t="str">
        <x:v>E-09</x:v>
      </x:c>
      <x:c r="B13" s="10" t="str">
        <x:v>Accessibility report</x:v>
      </x:c>
      <x:c r="C13" s="10" t="str"/>
      <x:c r="D13" s="10" t="str"/>
      <x:c r="E13" s="10" t="str"/>
      <x:c r="F13" s="10" t="str"/>
      <x:c r="G13" s="32" t="str">
        <x:v>Not received</x:v>
      </x:c>
      <x:c r="H13" s="10" t="str"/>
      <x:c r="I13" s="10" t="str"/>
    </x:row>
    <x:row r="14" ht="42" customHeight="1">
      <x:c r="A14" s="10" t="str">
        <x:v>E-10</x:v>
      </x:c>
      <x:c r="B14" s="10" t="str">
        <x:v>Regression report</x:v>
      </x:c>
      <x:c r="C14" s="10" t="str"/>
      <x:c r="D14" s="10" t="str"/>
      <x:c r="E14" s="10" t="str"/>
      <x:c r="F14" s="10" t="str"/>
      <x:c r="G14" s="32" t="str">
        <x:v>Not received</x:v>
      </x:c>
      <x:c r="H14" s="10" t="str"/>
      <x:c r="I14" s="10" t="str"/>
    </x:row>
    <x:row r="15" ht="42" customHeight="1">
      <x:c r="A15" s="10" t="str">
        <x:v>E-11</x:v>
      </x:c>
      <x:c r="B15" s="10" t="str">
        <x:v>IP schedule</x:v>
      </x:c>
      <x:c r="C15" s="10" t="str"/>
      <x:c r="D15" s="10" t="str"/>
      <x:c r="E15" s="10" t="str"/>
      <x:c r="F15" s="10" t="str"/>
      <x:c r="G15" s="32" t="str">
        <x:v>Not received</x:v>
      </x:c>
      <x:c r="H15" s="10" t="str"/>
      <x:c r="I15" s="10" t="str"/>
    </x:row>
    <x:row r="16" ht="42" customHeight="1">
      <x:c r="A16" s="10" t="str">
        <x:v>E-12</x:v>
      </x:c>
      <x:c r="B16" s="10" t="str">
        <x:v>Support RACI</x:v>
      </x:c>
      <x:c r="C16" s="10" t="str"/>
      <x:c r="D16" s="10" t="str"/>
      <x:c r="E16" s="10" t="str"/>
      <x:c r="F16" s="10" t="str"/>
      <x:c r="G16" s="32" t="str">
        <x:v>Not received</x:v>
      </x:c>
      <x:c r="H16" s="10" t="str"/>
      <x:c r="I16" s="10" t="str"/>
    </x:row>
  </x:sheetData>
  <x:mergeCells>
    <x:mergeCell ref="A1:I1"/>
  </x:mergeCells>
  <x:dataValidations count="1">
    <x:dataValidation type="list" sqref="G5:G16">
      <x:formula1>"Not received,Received,Verified,Rejected"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44" hidden="0" customWidth="1"/>
    <x:col min="3" max="3" width="55" hidden="0" customWidth="1"/>
    <x:col min="4" max="4" width="43" hidden="0" customWidth="1"/>
    <x:col min="5" max="5" width="23" hidden="0" customWidth="1"/>
    <x:col min="6" max="6" width="21" hidden="0" customWidth="1"/>
  </x:cols>
  <x:sheetData>
    <x:row r="1" ht="38" customHeight="1">
      <x:c r="A1" s="25" t="str">
        <x:v>REFERENCE CALL LOG  |  PERMISSION REQUIRED</x:v>
      </x:c>
      <x:c r="B1" s="25"/>
      <x:c r="C1" s="25"/>
      <x:c r="D1" s="25"/>
      <x:c r="E1" s="25"/>
      <x:c r="F1" s="25"/>
    </x:row>
    <x:row r="4" ht="32" customHeight="1">
      <x:c r="A4" s="29" t="str">
        <x:v>Ref ID</x:v>
      </x:c>
      <x:c r="B4" s="29" t="str">
        <x:v>Question</x:v>
      </x:c>
      <x:c r="C4" s="29" t="str">
        <x:v>Call notes</x:v>
      </x:c>
      <x:c r="D4" s="29" t="str">
        <x:v>Evidence / limitation</x:v>
      </x:c>
      <x:c r="E4" s="29" t="str">
        <x:v>Interviewer</x:v>
      </x:c>
      <x:c r="F4" s="29" t="str">
        <x:v>Review status</x:v>
      </x:c>
    </x:row>
    <x:row r="5" ht="42" customHeight="1">
      <x:c r="A5" s="10" t="str">
        <x:v>R-01</x:v>
      </x:c>
      <x:c r="B5" s="10" t="str">
        <x:v>Agency precise role and deliverables</x:v>
      </x:c>
      <x:c r="C5" s="10" t="str"/>
      <x:c r="D5" s="10" t="str"/>
      <x:c r="E5" s="10" t="str"/>
      <x:c r="F5" s="10" t="str">
        <x:v>Not requested</x:v>
      </x:c>
    </x:row>
    <x:row r="6" ht="42" customHeight="1">
      <x:c r="A6" s="10" t="str">
        <x:v>R-02</x:v>
      </x:c>
      <x:c r="B6" s="10" t="str">
        <x:v>Changes in scope and how addressed</x:v>
      </x:c>
      <x:c r="C6" s="10" t="str"/>
      <x:c r="D6" s="10" t="str"/>
      <x:c r="E6" s="10" t="str"/>
      <x:c r="F6" s="10" t="str">
        <x:v>Not requested</x:v>
      </x:c>
    </x:row>
    <x:row r="7" ht="42" customHeight="1">
      <x:c r="A7" s="10" t="str">
        <x:v>R-03</x:v>
      </x:c>
      <x:c r="B7" s="10" t="str">
        <x:v>Difficult integration or incident response</x:v>
      </x:c>
      <x:c r="C7" s="10" t="str"/>
      <x:c r="D7" s="10" t="str"/>
      <x:c r="E7" s="10" t="str"/>
      <x:c r="F7" s="10" t="str">
        <x:v>Not requested</x:v>
      </x:c>
    </x:row>
    <x:row r="8" ht="42" customHeight="1">
      <x:c r="A8" s="10" t="str">
        <x:v>R-04</x:v>
      </x:c>
      <x:c r="B8" s="10" t="str">
        <x:v>Senior staff continuity</x:v>
      </x:c>
      <x:c r="C8" s="10" t="str"/>
      <x:c r="D8" s="10" t="str"/>
      <x:c r="E8" s="10" t="str"/>
      <x:c r="F8" s="10" t="str">
        <x:v>Not requested</x:v>
      </x:c>
    </x:row>
    <x:row r="9" ht="42" customHeight="1">
      <x:c r="A9" s="10" t="str">
        <x:v>R-05</x:v>
      </x:c>
      <x:c r="B9" s="10" t="str">
        <x:v>Quality of release and handover docs</x:v>
      </x:c>
      <x:c r="C9" s="10" t="str"/>
      <x:c r="D9" s="10" t="str"/>
      <x:c r="E9" s="10" t="str"/>
      <x:c r="F9" s="10" t="str">
        <x:v>Not requested</x:v>
      </x:c>
    </x:row>
    <x:row r="10" ht="42" customHeight="1">
      <x:c r="A10" s="10" t="str">
        <x:v>R-06</x:v>
      </x:c>
      <x:c r="B10" s="10" t="str">
        <x:v>Would you rehire? Why?</x:v>
      </x:c>
      <x:c r="C10" s="10" t="str"/>
      <x:c r="D10" s="10" t="str"/>
      <x:c r="E10" s="10" t="str"/>
      <x:c r="F10" s="10" t="str">
        <x:v>Not requested</x:v>
      </x:c>
    </x:row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63" hidden="0" customWidth="1"/>
    <x:col min="3" max="3" width="24" hidden="0" customWidth="1"/>
    <x:col min="4" max="4" width="18" hidden="0" customWidth="1"/>
    <x:col min="5" max="5" width="25" hidden="0" customWidth="1"/>
    <x:col min="6" max="6" width="45" hidden="0" customWidth="1"/>
  </x:cols>
  <x:sheetData>
    <x:row r="1" ht="38" customHeight="1">
      <x:c r="A1" s="25" t="str">
        <x:v>CONTRACT CHECKLIST  |  COUNSEL SIGN-OFF REQUIRED</x:v>
      </x:c>
      <x:c r="B1" s="25"/>
      <x:c r="C1" s="25"/>
      <x:c r="D1" s="25"/>
      <x:c r="E1" s="25"/>
      <x:c r="F1" s="25"/>
    </x:row>
    <x:row r="4" ht="32" customHeight="1">
      <x:c r="A4" s="29" t="str">
        <x:v>Clause</x:v>
      </x:c>
      <x:c r="B4" s="29" t="str">
        <x:v>What to specify</x:v>
      </x:c>
      <x:c r="C4" s="29" t="str">
        <x:v>Reviewer</x:v>
      </x:c>
      <x:c r="D4" s="29" t="str">
        <x:v>Status</x:v>
      </x:c>
      <x:c r="E4" s="29" t="str">
        <x:v>Contract section</x:v>
      </x:c>
      <x:c r="F4" s="29" t="str">
        <x:v>Notes</x:v>
      </x:c>
    </x:row>
    <x:row r="5" ht="42" customHeight="1">
      <x:c r="A5" s="10" t="str">
        <x:v>Scope and acceptance</x:v>
      </x:c>
      <x:c r="B5" s="10" t="str">
        <x:v>Objectives, exclusions and signed test evidence</x:v>
      </x:c>
      <x:c r="C5" s="10" t="str"/>
      <x:c r="D5" s="32" t="str">
        <x:v>Pending</x:v>
      </x:c>
      <x:c r="E5" s="10" t="str"/>
      <x:c r="F5" s="10" t="str"/>
    </x:row>
    <x:row r="6" ht="42" customHeight="1">
      <x:c r="A6" s="10" t="str">
        <x:v>Intellectual property</x:v>
      </x:c>
      <x:c r="B6" s="10" t="str">
        <x:v>New code vs background IP vs third-party licenses</x:v>
      </x:c>
      <x:c r="C6" s="10" t="str"/>
      <x:c r="D6" s="32" t="str">
        <x:v>Pending</x:v>
      </x:c>
      <x:c r="E6" s="10" t="str"/>
      <x:c r="F6" s="10" t="str"/>
    </x:row>
    <x:row r="7" ht="42" customHeight="1">
      <x:c r="A7" s="10" t="str">
        <x:v>Security and access</x:v>
      </x:c>
      <x:c r="B7" s="10" t="str">
        <x:v>Access control, signing keys, breach cooperation</x:v>
      </x:c>
      <x:c r="C7" s="10" t="str"/>
      <x:c r="D7" s="32" t="str">
        <x:v>Pending</x:v>
      </x:c>
      <x:c r="E7" s="10" t="str"/>
      <x:c r="F7" s="10" t="str"/>
    </x:row>
    <x:row r="8" ht="42" customHeight="1">
      <x:c r="A8" s="10" t="str">
        <x:v>Data and privacy</x:v>
      </x:c>
      <x:c r="B8" s="10" t="str">
        <x:v>Processor/controller roles, vendor approvals and retention</x:v>
      </x:c>
      <x:c r="C8" s="10" t="str"/>
      <x:c r="D8" s="32" t="str">
        <x:v>Pending</x:v>
      </x:c>
      <x:c r="E8" s="10" t="str"/>
      <x:c r="F8" s="10" t="str"/>
    </x:row>
    <x:row r="9" ht="42" customHeight="1">
      <x:c r="A9" s="10" t="str">
        <x:v>Subcontractors</x:v>
      </x:c>
      <x:c r="B9" s="10" t="str">
        <x:v>Disclosure, approval, diligence and flow-down duties</x:v>
      </x:c>
      <x:c r="C9" s="10" t="str"/>
      <x:c r="D9" s="32" t="str">
        <x:v>Pending</x:v>
      </x:c>
      <x:c r="E9" s="10" t="str"/>
      <x:c r="F9" s="10" t="str"/>
    </x:row>
    <x:row r="10" ht="42" customHeight="1">
      <x:c r="A10" s="10" t="str">
        <x:v>Audit rights</x:v>
      </x:c>
      <x:c r="B10" s="10" t="str">
        <x:v>Evidence access, retention and confidentiality safeguards</x:v>
      </x:c>
      <x:c r="C10" s="10" t="str"/>
      <x:c r="D10" s="32" t="str">
        <x:v>Pending</x:v>
      </x:c>
      <x:c r="E10" s="10" t="str"/>
      <x:c r="F10" s="10" t="str"/>
    </x:row>
    <x:row r="11" ht="42" customHeight="1">
      <x:c r="A11" s="10" t="str">
        <x:v>Release authority</x:v>
      </x:c>
      <x:c r="B11" s="10" t="str">
        <x:v>Production change rights, emergency stop and approval</x:v>
      </x:c>
      <x:c r="C11" s="10" t="str"/>
      <x:c r="D11" s="32" t="str">
        <x:v>Pending</x:v>
      </x:c>
      <x:c r="E11" s="10" t="str"/>
      <x:c r="F11" s="10" t="str"/>
    </x:row>
    <x:row r="12" ht="42" customHeight="1">
      <x:c r="A12" s="10" t="str">
        <x:v>Support and SLA</x:v>
      </x:c>
      <x:c r="B12" s="10" t="str">
        <x:v>Hours, severity, acknowledgement, remedies and exclusions</x:v>
      </x:c>
      <x:c r="C12" s="10" t="str"/>
      <x:c r="D12" s="32" t="str">
        <x:v>Pending</x:v>
      </x:c>
      <x:c r="E12" s="10" t="str"/>
      <x:c r="F12" s="10" t="str"/>
    </x:row>
    <x:row r="13" ht="42" customHeight="1">
      <x:c r="A13" s="10" t="str">
        <x:v>Exit and handover</x:v>
      </x:c>
      <x:c r="B13" s="10" t="str">
        <x:v>Build reproducibility, data formats and assistance</x:v>
      </x:c>
      <x:c r="C13" s="10" t="str"/>
      <x:c r="D13" s="32" t="str">
        <x:v>Pending</x:v>
      </x:c>
      <x:c r="E13" s="10" t="str"/>
      <x:c r="F13" s="10" t="str"/>
    </x:row>
    <x:row r="14" ht="42" customHeight="1">
      <x:c r="A14" s="10" t="str">
        <x:v>Dispute / liability</x:v>
      </x:c>
      <x:c r="B14" s="10" t="str">
        <x:v>Applicable governing law, warranties, limitations and insurance</x:v>
      </x:c>
      <x:c r="C14" s="10" t="str"/>
      <x:c r="D14" s="32" t="str">
        <x:v>Pending</x:v>
      </x:c>
      <x:c r="E14" s="10" t="str"/>
      <x:c r="F14" s="10" t="str"/>
    </x:row>
  </x:sheetData>
  <x:mergeCells>
    <x:mergeCell ref="A1:F1"/>
  </x:mergeCells>
  <x:dataValidations count="1">
    <x:dataValidation type="list" sqref="D5:D14">
      <x:formula1>"Pending,Drafted,Approved,Gap"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1" hidden="0" customWidth="1"/>
    <x:col min="2" max="2" width="54" hidden="0" customWidth="1"/>
    <x:col min="3" max="3" width="95" hidden="0" customWidth="1"/>
  </x:cols>
  <x:sheetData>
    <x:row r="1" ht="38" customHeight="1">
      <x:c r="A1" s="25" t="str">
        <x:v>PRIMARY SOURCES  |  CHECKED 2026-11-03</x:v>
      </x:c>
      <x:c r="B1" s="25"/>
      <x:c r="C1" s="25"/>
    </x:row>
    <x:row r="4" ht="32" customHeight="1">
      <x:c r="A4" s="29" t="str">
        <x:v>Authority</x:v>
      </x:c>
      <x:c r="B4" s="29" t="str">
        <x:v>Use in this checklist</x:v>
      </x:c>
      <x:c r="C4" s="29" t="str">
        <x:v>Official URL</x:v>
      </x:c>
    </x:row>
    <x:row r="5" ht="42" customHeight="1">
      <x:c r="A5" s="10" t="str">
        <x:v>NIST SSDF SP 800-218 v1.1 final</x:v>
      </x:c>
      <x:c r="B5" s="10" t="str">
        <x:v>Secure development process baseline</x:v>
      </x:c>
      <x:c r="C5" s="10" t="str">
        <x:v>https://csrc.nist.gov/pubs/sp/800/218/final</x:v>
      </x:c>
    </x:row>
    <x:row r="6" ht="42" customHeight="1">
      <x:c r="A6" s="10" t="str">
        <x:v>NIST SCRM SP 800-161 Rev1 Update1</x:v>
      </x:c>
      <x:c r="B6" s="10" t="str">
        <x:v>Supply chain and supplier risks</x:v>
      </x:c>
      <x:c r="C6" s="10" t="str">
        <x:v>https://csrc.nist.gov/pubs/sp/800/161/r1/upd1/final</x:v>
      </x:c>
    </x:row>
    <x:row r="7" ht="42" customHeight="1">
      <x:c r="A7" s="10" t="str">
        <x:v>OWASP MASVS</x:v>
      </x:c>
      <x:c r="B7" s="10" t="str">
        <x:v>Mobile client security requirements</x:v>
      </x:c>
      <x:c r="C7" s="10" t="str">
        <x:v>https://mas.owasp.org/MASVS/</x:v>
      </x:c>
    </x:row>
    <x:row r="8" ht="42" customHeight="1">
      <x:c r="A8" s="10" t="str">
        <x:v>OWASP MASVS assessment</x:v>
      </x:c>
      <x:c r="B8" s="10" t="str">
        <x:v>Mobile assessment scope and limitations</x:v>
      </x:c>
      <x:c r="C8" s="10" t="str">
        <x:v>https://mas.owasp.org/MASVS/04-Assessment_and_Certification/</x:v>
      </x:c>
    </x:row>
    <x:row r="9" ht="42" customHeight="1">
      <x:c r="A9" s="10" t="str">
        <x:v>W3C Mobile Accessibility</x:v>
      </x:c>
      <x:c r="B9" s="10" t="str">
        <x:v>Mobile accessibility guidance</x:v>
      </x:c>
      <x:c r="C9" s="10" t="str">
        <x:v>https://www.w3.org/WAI/standards-guidelines/mobile/</x:v>
      </x:c>
    </x:row>
    <x:row r="10" ht="42" customHeight="1">
      <x:c r="A10" s="10" t="str">
        <x:v>UKGC gambling software guidance</x:v>
      </x:c>
      <x:c r="B10" s="10" t="str">
        <x:v>Illustrative GB licensing boundary only</x:v>
      </x:c>
      <x:c r="C10" s="10" t="str">
        <x:v>https://www.gamblingcommission.gov.uk/licensees-and-businesses/guide/what-is-gambling-software</x:v>
      </x:c>
    </x:row>
    <x:row r="11" ht="42" customHeight="1">
      <x:c r="A11" s="10" t="str">
        <x:v>UKGC security audit advice</x:v>
      </x:c>
      <x:c r="B11" s="10" t="str">
        <x:v>Illustrative operator third-party assurance obligation</x:v>
      </x:c>
      <x:c r="C11" s="10" t="str">
        <x:v>https://www.gamblingcommission.gov.uk/licensees-and-businesses/guide/security-audit-advice</x:v>
      </x:c>
    </x:row>
  </x:sheetData>
  <x:mergeCells>
    <x:mergeCell ref="A1:C1"/>
  </x:mergeCells>
  <x:pageMargins left="0.7" right="0.7" top="0.75" bottom="0.75" header="0.3" footer="0.3"/>
</x:worksheet>
</file>