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91276017b49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2247a89f7abd401e"/>
    <x:sheet xmlns:r="http://schemas.openxmlformats.org/officeDocument/2006/relationships" name="Mandatory Gates" sheetId="2" r:id="Rc5066a4bd7104b9e"/>
    <x:sheet xmlns:r="http://schemas.openxmlformats.org/officeDocument/2006/relationships" name="Decision Matrix" sheetId="3" r:id="R83f5d4ae67944759"/>
    <x:sheet xmlns:r="http://schemas.openxmlformats.org/officeDocument/2006/relationships" name="Rights and Exit" sheetId="4" r:id="Refa75c1a04d442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10">
    <x:font>
      <x:sz val="11"/>
      <x:name val="Carlito"/>
    </x:font>
    <x:font>
      <x:b/>
      <x:sz val="15"/>
      <x:color rgb="FFFFFFFF"/>
      <x:name val="Carlito"/>
    </x:font>
    <x:font>
      <x:b/>
      <x:sz val="11"/>
      <x:color rgb="FF21465A"/>
      <x:name val="Carlito"/>
    </x:font>
    <x:font>
      <x:b/>
      <x:sz val="11"/>
      <x:color rgb="FFFFFFFF"/>
      <x:name val="Carlito"/>
    </x:font>
    <x:font>
      <x:b/>
      <x:sz val="11"/>
      <x:color rgb="FF12464A"/>
      <x:name val="Carlito"/>
    </x:font>
    <x:font>
      <x:sz val="11"/>
      <x:color rgb="FF8D581A"/>
      <x:name val="Carlito"/>
    </x:font>
    <x:font>
      <x:sz val="11"/>
      <x:color rgb="FF07515A"/>
      <x:name val="Carlito"/>
    </x:font>
    <x:font>
      <x:b/>
      <x:sz val="11"/>
      <x:color rgb="FF0F4B51"/>
      <x:name val="Carlito"/>
    </x:font>
    <x:font>
      <x:b/>
      <x:sz val="11"/>
      <x:color rgb="FF8D581A"/>
      <x:name val="Carlito"/>
    </x:font>
    <x:font>
      <x:sz val="11"/>
      <x:color rgb="FF5C718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D5362"/>
      </x:patternFill>
    </x:fill>
    <x:fill>
      <x:patternFill patternType="solid">
        <x:fgColor rgb="FFEAF5F5"/>
      </x:patternFill>
    </x:fill>
    <x:fill>
      <x:patternFill patternType="solid">
        <x:fgColor rgb="FF286892"/>
      </x:patternFill>
    </x:fill>
    <x:fill>
      <x:patternFill patternType="solid">
        <x:fgColor rgb="FFFFF4E9"/>
      </x:patternFill>
    </x:fill>
    <x:fill>
      <x:patternFill patternType="solid">
        <x:fgColor rgb="FFF0F4F8"/>
      </x:patternFill>
    </x:fill>
  </x:fills>
  <x:borders count="2">
    <x:border/>
    <x:border/>
  </x:borders>
  <x:cellStyleXfs count="1">
    <x:xf numFmtId="0" fontId="0" fillId="0" borderId="0"/>
  </x:cellStyleXfs>
  <x:cellXfs count="4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/>
    <x:xf numFmtId="200" fontId="0" fillId="3" borderId="0" xfId="0" applyNumberFormat="1" applyFont="1" applyFill="1" applyBorder="1"/>
    <x:xf numFmtId="0" fontId="7" fillId="3" borderId="0" xfId="0" applyNumberFormat="1" applyFont="1" applyFill="1" applyBorder="1"/>
    <x:xf numFmtId="200" fontId="7" fillId="3" borderId="0" xfId="0" applyNumberFormat="1" applyFont="1" applyFill="1" applyBorder="1"/>
    <x:xf numFmtId="200" fontId="0" fillId="3" borderId="1" xfId="0" applyNumberFormat="1" applyFont="1" applyFill="1" applyBorder="1"/>
    <x:xf numFmtId="0" fontId="7" fillId="3" borderId="1" xfId="0" applyNumberFormat="1" applyFont="1" applyFill="1" applyBorder="1"/>
    <x:xf numFmtId="200" fontId="7" fillId="3" borderId="1" xfId="0" applyNumberFormat="1" applyFont="1" applyFill="1" applyBorder="1"/>
    <x:xf numFmtId="0" fontId="8" fillId="5" borderId="0" xfId="0" applyNumberFormat="1" applyFont="1" applyFill="1" applyBorder="1"/>
    <x:xf numFmtId="0" fontId="8" fillId="5" borderId="1" xfId="0" applyNumberFormat="1" applyFont="1" applyFill="1" applyBorder="1"/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0" fillId="6" borderId="1" xfId="0" applyNumberFormat="1" applyFont="1" applyFill="1" applyBorder="1"/>
    <x:xf numFmtId="0" fontId="9" fillId="6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f2b2cc106c4359" /><Relationship Type="http://schemas.openxmlformats.org/officeDocument/2006/relationships/theme" Target="/xl/theme/theme1.xml" Id="R3026a7f3fcbb49d3" /><Relationship Type="http://schemas.openxmlformats.org/officeDocument/2006/relationships/sharedStrings" Target="/xl/sharedStrings.xml" Id="Rf9d2c146d9334d51" /><Relationship Type="http://schemas.openxmlformats.org/officeDocument/2006/relationships/worksheet" Target="/xl/worksheets/sheet1.xml" Id="R2247a89f7abd401e" /><Relationship Type="http://schemas.openxmlformats.org/officeDocument/2006/relationships/worksheet" Target="/xl/worksheets/sheet2.xml" Id="Rc5066a4bd7104b9e" /><Relationship Type="http://schemas.openxmlformats.org/officeDocument/2006/relationships/worksheet" Target="/xl/worksheets/sheet3.xml" Id="R83f5d4ae67944759" /><Relationship Type="http://schemas.openxmlformats.org/officeDocument/2006/relationships/worksheet" Target="/xl/worksheets/sheet4.xml" Id="Refa75c1a04d4428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10" hidden="0" customWidth="1"/>
  </x:cols>
  <x:sheetData>
    <x:row r="1" ht="36" customHeight="1">
      <x:c r="A1" s="3" t="str">
        <x:v>AG-003  |  BUILD-OR-BUY DECISION WORKBOOK</x:v>
      </x:c>
      <x:c r="B1" s="3"/>
    </x:row>
    <x:row r="2" ht="30" customHeight="1">
      <x:c r="A2" s="8" t="str">
        <x:v>Purpose</x:v>
      </x:c>
      <x:c r="B2" s="12" t="str">
        <x:v>Compare white-label and custom sourcing with evidence-based decisions.</x:v>
      </x:c>
    </x:row>
    <x:row r="3" ht="30" customHeight="1">
      <x:c r="A3" s="8" t="str">
        <x:v>Status</x:v>
      </x:c>
      <x:c r="B3" s="12" t="str">
        <x:v>Illustrative model: not legal advice, licensing approval or vendor benchmark.</x:v>
      </x:c>
    </x:row>
    <x:row r="4" ht="30" customHeight="1">
      <x:c r="A4" s="8" t="str">
        <x:v>Sequence</x:v>
      </x:c>
      <x:c r="B4" s="12" t="str">
        <x:v>1. Resolve every Mandatory Gate and record evidence.</x:v>
      </x:c>
    </x:row>
    <x:row r="5" ht="30" customHeight="1">
      <x:c r="A5" s="8" t="str"/>
      <x:c r="B5" s="12" t="str">
        <x:v>2. Change weights to suit your scenario; weights must total 100.</x:v>
      </x:c>
    </x:row>
    <x:row r="6" ht="30" customHeight="1">
      <x:c r="A6" s="8" t="str"/>
      <x:c r="B6" s="12" t="str">
        <x:v>3. Score eligible options from 1 (poor fit) to 5 (strong fit).</x:v>
      </x:c>
    </x:row>
    <x:row r="7" ht="30" customHeight="1">
      <x:c r="A7" s="8" t="str"/>
      <x:c r="B7" s="12" t="str">
        <x:v>4. Add evidence sources and update unsupported assumptions.</x:v>
      </x:c>
    </x:row>
    <x:row r="8" ht="30" customHeight="1">
      <x:c r="A8" s="8" t="str"/>
      <x:c r="B8" s="12" t="str">
        <x:v>5. Review provisional score and independently rehearse the exit.</x:v>
      </x:c>
    </x:row>
    <x:row r="9" ht="30" customHeight="1">
      <x:c r="A9" s="8" t="str">
        <x:v>Interpretation</x:v>
      </x:c>
      <x:c r="B9" s="12" t="str">
        <x:v>A total score cannot override an unresolved or failed gate.</x:v>
      </x:c>
    </x:row>
    <x:row r="10" ht="30" customHeight="1">
      <x:c r="A10" s="8" t="str">
        <x:v>Starting scores</x:v>
      </x:c>
      <x:c r="B10" s="12" t="str">
        <x:v>All starting scores are hypothetical, not observed provider performance.</x:v>
      </x:c>
    </x:row>
    <x:row r="11" ht="30" customHeight="1">
      <x:c r="A11" s="8" t="str">
        <x:v>Scoring scale</x:v>
      </x:c>
      <x:c r="B11" s="12" t="str">
        <x:v>1 = weak/unverified; 3 = qualified; 5 = strong and evidenced.</x:v>
      </x:c>
    </x:row>
    <x:row r="12" ht="30" customHeight="1">
      <x:c r="A12" s="8" t="str">
        <x:v>UKGC source</x:v>
      </x:c>
      <x:c r="B12" s="12" t="str">
        <x:v>https://www.gamblingcommission.gov.uk/licensees-and-businesses/page/licensees-responsibilities-for-third-parties</x:v>
      </x:c>
    </x:row>
    <x:row r="13" ht="30" customHeight="1">
      <x:c r="A13" s="8" t="str">
        <x:v>ICO source</x:v>
      </x:c>
      <x:c r="B13" s="12" t="str">
        <x:v>https://ico.org.uk/for-organisations/uk-gdpr-guidance-and-resources/accountability-and-governance/guide-to-accountability-and-governance/contracts</x:v>
      </x:c>
    </x:row>
    <x:row r="14" ht="30" customHeight="1">
      <x:c r="A14" s="8" t="str">
        <x:v>NIST source</x:v>
      </x:c>
      <x:c r="B14" s="12" t="str">
        <x:v>https://csrc.nist.gov/pubs/sp/800/161/r1/upd1/final</x:v>
      </x:c>
    </x:row>
  </x:sheetData>
  <x:mergeCells>
    <x:mergeCell ref="A1:B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0" hidden="0" customWidth="1"/>
    <x:col min="2" max="2" width="61" hidden="0" customWidth="1"/>
    <x:col min="3" max="3" width="25" hidden="0" customWidth="1"/>
    <x:col min="4" max="4" width="17" hidden="0" customWidth="1"/>
    <x:col min="5" max="5" width="34" hidden="0" customWidth="1"/>
    <x:col min="6" max="6" width="50" hidden="0" customWidth="1"/>
  </x:cols>
  <x:sheetData>
    <x:row r="1" ht="36" customHeight="1">
      <x:c r="A1" s="3" t="str">
        <x:v>MANDATORY GATES — NO-GO IF UNRESOLVED</x:v>
      </x:c>
      <x:c r="B1" s="3"/>
      <x:c r="C1" s="3"/>
      <x:c r="D1" s="3"/>
      <x:c r="E1" s="3"/>
      <x:c r="F1" s="3"/>
    </x:row>
    <x:row r="3" ht="28" customHeight="1">
      <x:c r="A3" s="15" t="str">
        <x:v>Gate</x:v>
      </x:c>
      <x:c r="B3" s="15" t="str">
        <x:v>Required evidence</x:v>
      </x:c>
      <x:c r="C3" s="15" t="str">
        <x:v>Owner</x:v>
      </x:c>
      <x:c r="D3" s="15" t="str">
        <x:v>Status</x:v>
      </x:c>
      <x:c r="E3" s="15" t="str">
        <x:v>Evidence URL or ID</x:v>
      </x:c>
      <x:c r="F3" s="15" t="str">
        <x:v>Notes</x:v>
      </x:c>
    </x:row>
    <x:row r="4" ht="58" customHeight="1">
      <x:c r="A4" s="12" t="str">
        <x:v>Market and licensing eligibility</x:v>
      </x:c>
      <x:c r="B4" s="12" t="str">
        <x:v>Market-specific operating model, permitted products and entities</x:v>
      </x:c>
      <x:c r="C4" s="12" t="str">
        <x:v>Regulatory counsel</x:v>
      </x:c>
      <x:c r="D4" s="12" t="str">
        <x:v>Unresolved</x:v>
      </x:c>
      <x:c r="E4" s="12" t="str"/>
      <x:c r="F4" s="12" t="str">
        <x:v>Validate before selecting a model</x:v>
      </x:c>
    </x:row>
    <x:row r="5" ht="58" customHeight="1">
      <x:c r="A5" s="12" t="str">
        <x:v>IP and surviving rights</x:v>
      </x:c>
      <x:c r="B5" s="12" t="str">
        <x:v>Software licenses/assignments permit intended use and exit</x:v>
      </x:c>
      <x:c r="C5" s="12" t="str">
        <x:v>Legal / technical lead</x:v>
      </x:c>
      <x:c r="D5" s="12" t="str">
        <x:v>Unresolved</x:v>
      </x:c>
      <x:c r="E5" s="12" t="str"/>
      <x:c r="F5" s="12" t="str">
        <x:v>Map every essential asset</x:v>
      </x:c>
    </x:row>
    <x:row r="6" ht="58" customHeight="1">
      <x:c r="A6" s="12" t="str">
        <x:v>Privacy and data transfer</x:v>
      </x:c>
      <x:c r="B6" s="12" t="str">
        <x:v>Document roles, lawful access, return/deletion and retention</x:v>
      </x:c>
      <x:c r="C6" s="12" t="str">
        <x:v>Privacy lead</x:v>
      </x:c>
      <x:c r="D6" s="12" t="str">
        <x:v>Unresolved</x:v>
      </x:c>
      <x:c r="E6" s="12" t="str"/>
      <x:c r="F6" s="12" t="str">
        <x:v>Use applicable law and records schedule</x:v>
      </x:c>
    </x:row>
    <x:row r="7" ht="58" customHeight="1">
      <x:c r="A7" s="12" t="str">
        <x:v>Security and audit evidence</x:v>
      </x:c>
      <x:c r="B7" s="12" t="str">
        <x:v>Assurance access, incident roles, auditable controls</x:v>
      </x:c>
      <x:c r="C7" s="12" t="str">
        <x:v>Security lead</x:v>
      </x:c>
      <x:c r="D7" s="12" t="str">
        <x:v>Unresolved</x:v>
      </x:c>
      <x:c r="E7" s="12" t="str"/>
      <x:c r="F7" s="12" t="str">
        <x:v>Scope covers client + supplier dependencies</x:v>
      </x:c>
    </x:row>
    <x:row r="8" ht="58" customHeight="1">
      <x:c r="A8" s="12" t="str">
        <x:v>Operational continuity and exit</x:v>
      </x:c>
      <x:c r="B8" s="12" t="str">
        <x:v>Maintain account protections and critical support across transition</x:v>
      </x:c>
      <x:c r="C8" s="12" t="str">
        <x:v>Operations lead</x:v>
      </x:c>
      <x:c r="D8" s="12" t="str">
        <x:v>Unresolved</x:v>
      </x:c>
      <x:c r="E8" s="12" t="str"/>
      <x:c r="F8" s="12" t="str">
        <x:v>Test a synthetic export/import first</x:v>
      </x:c>
    </x:row>
    <x:row r="10" ht="34" customHeight="1">
      <x:c r="A10" s="18" t="str">
        <x:v>Gate approval status</x:v>
      </x:c>
      <x:c r="B10" s="18"/>
      <x:c r="C10" s="18"/>
      <x:c r="D10" s="18" t="str">
        <x:f>IF(COUNTIF(D4:D8,"Fail")&gt;0,"FAIL",IF(COUNTIF(D4:D8,"Pass")=5,"PASS","OPEN"))</x:f>
        <x:v>OPEN</x:v>
      </x:c>
      <x:c r="E10" s="18"/>
      <x:c r="F10" s="18"/>
    </x:row>
  </x:sheetData>
  <x:mergeCells>
    <x:mergeCell ref="A1:F1"/>
    <x:mergeCell ref="A10:C10"/>
  </x:mergeCells>
  <x:dataValidations count="1">
    <x:dataValidation type="list" sqref="D4:D8">
      <x:formula1>"Unresolved,Pass,Fail"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12" hidden="0" customWidth="1"/>
    <x:col min="3" max="3" width="14" hidden="0" customWidth="1"/>
    <x:col min="4" max="4" width="13" hidden="0" customWidth="1"/>
    <x:col min="5" max="5" width="17" hidden="0" customWidth="1"/>
    <x:col min="6" max="6" width="20" hidden="0" customWidth="1"/>
    <x:col min="7" max="7" width="58" hidden="0" customWidth="1"/>
    <x:col min="8" max="8" width="50" hidden="0" customWidth="1"/>
  </x:cols>
  <x:sheetData>
    <x:row r="1" ht="38" customHeight="1">
      <x:c r="A1" s="3" t="str">
        <x:v>WHITE-LABEL vs CUSTOM — WEIGHTED COMPARISON</x:v>
      </x:c>
      <x:c r="B1" s="3"/>
      <x:c r="C1" s="3"/>
      <x:c r="D1" s="3"/>
      <x:c r="E1" s="3"/>
      <x:c r="F1" s="3"/>
      <x:c r="G1" s="3"/>
      <x:c r="H1" s="3"/>
    </x:row>
    <x:row r="2" ht="32" customHeight="1">
      <x:c r="A2" s="21" t="str">
        <x:v>Illustrative scores. Replace with actual evidence. Open mandatory gates prohibit a recommendation.</x:v>
      </x:c>
      <x:c r="B2" s="21"/>
      <x:c r="C2" s="21"/>
      <x:c r="D2" s="21"/>
      <x:c r="E2" s="21"/>
      <x:c r="F2" s="21"/>
      <x:c r="G2" s="21"/>
      <x:c r="H2" s="21"/>
    </x:row>
    <x:row r="4" ht="32" customHeight="1">
      <x:c r="A4" s="15" t="str">
        <x:v>Decision criterion</x:v>
      </x:c>
      <x:c r="B4" s="15" t="str">
        <x:v>Weight %</x:v>
      </x:c>
      <x:c r="C4" s="15" t="str">
        <x:v>White label</x:v>
      </x:c>
      <x:c r="D4" s="15" t="str">
        <x:v>Custom</x:v>
      </x:c>
      <x:c r="E4" s="15" t="str">
        <x:v>WL weighted</x:v>
      </x:c>
      <x:c r="F4" s="15" t="str">
        <x:v>Custom weighted</x:v>
      </x:c>
      <x:c r="G4" s="15" t="str">
        <x:v>Evidence to validate</x:v>
      </x:c>
      <x:c r="H4" s="15" t="str">
        <x:v>Assumption</x:v>
      </x:c>
    </x:row>
    <x:row r="5" ht="52" customHeight="1">
      <x:c r="A5" s="12" t="str">
        <x:v>Code and IP control</x:v>
      </x:c>
      <x:c r="B5" s="25" t="n">
        <x:v>20</x:v>
      </x:c>
      <x:c r="C5" s="25" t="n">
        <x:v>3</x:v>
      </x:c>
      <x:c r="D5" s="25" t="n">
        <x:v>5</x:v>
      </x:c>
      <x:c r="E5" s="28" t="n">
        <x:f>B5*C5/100</x:f>
        <x:v>0.6</x:v>
      </x:c>
      <x:c r="F5" s="28" t="n">
        <x:f>B5*D5/100</x:f>
        <x:v>1</x:v>
      </x:c>
      <x:c r="G5" s="12" t="str">
        <x:v>Rights schedule, source access, surviving licenses</x:v>
      </x:c>
      <x:c r="H5" s="12" t="str">
        <x:v>Assumption: custom rights are assigned</x:v>
      </x:c>
    </x:row>
    <x:row r="6" ht="52" customHeight="1">
      <x:c r="A6" s="12" t="str">
        <x:v>Product differentiation</x:v>
      </x:c>
      <x:c r="B6" s="25" t="n">
        <x:v>15</x:v>
      </x:c>
      <x:c r="C6" s="25" t="n">
        <x:v>3</x:v>
      </x:c>
      <x:c r="D6" s="25" t="n">
        <x:v>5</x:v>
      </x:c>
      <x:c r="E6" s="28" t="n">
        <x:f>B6*C6/100</x:f>
        <x:v>0.45</x:v>
      </x:c>
      <x:c r="F6" s="28" t="n">
        <x:f>B6*D6/100</x:f>
        <x:v>0.75</x:v>
      </x:c>
      <x:c r="G6" s="12" t="str">
        <x:v>Approved UI/workflow extension rights</x:v>
      </x:c>
      <x:c r="H6" s="12" t="str">
        <x:v>Assumption: more custom flexibility</x:v>
      </x:c>
    </x:row>
    <x:row r="7" ht="52" customHeight="1">
      <x:c r="A7" s="12" t="str">
        <x:v>Integration control</x:v>
      </x:c>
      <x:c r="B7" s="25" t="n">
        <x:v>15</x:v>
      </x:c>
      <x:c r="C7" s="25" t="n">
        <x:v>4</x:v>
      </x:c>
      <x:c r="D7" s="25" t="n">
        <x:v>4</x:v>
      </x:c>
      <x:c r="E7" s="28" t="n">
        <x:f>B7*C7/100</x:f>
        <x:v>0.6</x:v>
      </x:c>
      <x:c r="F7" s="28" t="n">
        <x:f>B7*D7/100</x:f>
        <x:v>0.6</x:v>
      </x:c>
      <x:c r="G7" s="12" t="str">
        <x:v>API tests, release and change-control terms</x:v>
      </x:c>
      <x:c r="H7" s="12" t="str">
        <x:v>Assumption: comparable interface quality</x:v>
      </x:c>
    </x:row>
    <x:row r="8" ht="52" customHeight="1">
      <x:c r="A8" s="12" t="str">
        <x:v>Security and auditability</x:v>
      </x:c>
      <x:c r="B8" s="25" t="n">
        <x:v>15</x:v>
      </x:c>
      <x:c r="C8" s="25" t="n">
        <x:v>3</x:v>
      </x:c>
      <x:c r="D8" s="25" t="n">
        <x:v>4</x:v>
      </x:c>
      <x:c r="E8" s="28" t="n">
        <x:f>B8*C8/100</x:f>
        <x:v>0.45</x:v>
      </x:c>
      <x:c r="F8" s="28" t="n">
        <x:f>B8*D8/100</x:f>
        <x:v>0.6</x:v>
      </x:c>
      <x:c r="G8" s="12" t="str">
        <x:v>Controls, security testing and evidence access</x:v>
      </x:c>
      <x:c r="H8" s="12" t="str">
        <x:v>Assumption: buyer can test both options</x:v>
      </x:c>
    </x:row>
    <x:row r="9" ht="52" customHeight="1">
      <x:c r="A9" s="12" t="str">
        <x:v>Exit and portability</x:v>
      </x:c>
      <x:c r="B9" s="25" t="n">
        <x:v>20</x:v>
      </x:c>
      <x:c r="C9" s="25" t="n">
        <x:v>2</x:v>
      </x:c>
      <x:c r="D9" s="25" t="n">
        <x:v>5</x:v>
      </x:c>
      <x:c r="E9" s="28" t="n">
        <x:f>B9*C9/100</x:f>
        <x:v>0.4</x:v>
      </x:c>
      <x:c r="F9" s="28" t="n">
        <x:f>B9*D9/100</x:f>
        <x:v>1</x:v>
      </x:c>
      <x:c r="G9" s="12" t="str">
        <x:v>Export proof, transition support and reuse rights</x:v>
      </x:c>
      <x:c r="H9" s="12" t="str">
        <x:v>Assumption: white-label exit has gaps</x:v>
      </x:c>
    </x:row>
    <x:row r="10" ht="52" customHeight="1">
      <x:c r="A10" s="12" t="str">
        <x:v>Time-to-operational-readiness</x:v>
      </x:c>
      <x:c r="B10" s="25" t="n">
        <x:v>15</x:v>
      </x:c>
      <x:c r="C10" s="25" t="n">
        <x:v>5</x:v>
      </x:c>
      <x:c r="D10" s="25" t="n">
        <x:v>2</x:v>
      </x:c>
      <x:c r="E10" s="28" t="n">
        <x:f>B10*C10/100</x:f>
        <x:v>0.75</x:v>
      </x:c>
      <x:c r="F10" s="28" t="n">
        <x:f>B10*D10/100</x:f>
        <x:v>0.3</x:v>
      </x:c>
      <x:c r="G10" s="12" t="str">
        <x:v>Critical path including regulatory approval</x:v>
      </x:c>
      <x:c r="H10" s="12" t="str">
        <x:v>Assumption: supplier has reusable platform</x:v>
      </x:c>
    </x:row>
    <x:row r="11">
      <x:c r="E11" s="29"/>
      <x:c r="F11" s="29"/>
    </x:row>
    <x:row r="12" ht="31" customHeight="1">
      <x:c r="A12" s="33" t="str">
        <x:v>TOTAL / WEIGHT CHECK</x:v>
      </x:c>
      <x:c r="B12" s="33" t="n">
        <x:f>SUM(B5:B10)</x:f>
        <x:v>100</x:v>
      </x:c>
      <x:c r="C12" s="33" t="str">
        <x:f>IF(B12=100,"OK","FIX WEIGHTS")</x:f>
        <x:v>OK</x:v>
      </x:c>
      <x:c r="D12" s="33"/>
      <x:c r="E12" s="34" t="n">
        <x:f>SUM(E5:E10)</x:f>
        <x:v>3.25</x:v>
      </x:c>
      <x:c r="F12" s="34" t="n">
        <x:f>SUM(F5:F10)</x:f>
        <x:v>4.25</x:v>
      </x:c>
      <x:c r="G12" s="33"/>
      <x:c r="H12" s="33"/>
    </x:row>
    <x:row r="14" ht="38" customHeight="1">
      <x:c r="A14" s="38" t="str">
        <x:v>DECISION STATUS</x:v>
      </x:c>
      <x:c r="B14" s="38" t="str">
        <x:f>IF(B12&lt;&gt;100,"REVISE WEIGHTS",IF('Mandatory Gates'!D10&lt;&gt;"PASS","NO DECISION — MANDATORY GATES OPEN",IF(E12&gt;F12,"WHITE-LABEL: PROVISIONAL",IF(E12&lt;F12,"CUSTOM: PROVISIONAL","TIE — REVIEW"))))</x:f>
        <x:v>NO DECISION — MANDATORY GATES OPEN</x:v>
      </x:c>
      <x:c r="C14" s="38"/>
      <x:c r="D14" s="38"/>
      <x:c r="E14" s="38"/>
      <x:c r="F14" s="38"/>
      <x:c r="G14" s="38"/>
      <x:c r="H14" s="38"/>
    </x:row>
    <x:row r="16" ht="36" customHeight="1">
      <x:c r="A16" s="41" t="str">
        <x:v>Illustrative ratings are not evidence. Change inputs and verify export, security and rights independently.</x:v>
      </x:c>
      <x:c r="B16" s="41"/>
      <x:c r="C16" s="41"/>
      <x:c r="D16" s="41"/>
      <x:c r="E16" s="41"/>
      <x:c r="F16" s="41"/>
      <x:c r="G16" s="41"/>
      <x:c r="H16" s="41"/>
    </x:row>
  </x:sheetData>
  <x:mergeCells>
    <x:mergeCell ref="A1:H1"/>
    <x:mergeCell ref="A2:H2"/>
    <x:mergeCell ref="B14:H14"/>
    <x:mergeCell ref="A16:H16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0" hidden="0" customWidth="1"/>
    <x:col min="2" max="2" width="22" hidden="0" customWidth="1"/>
    <x:col min="3" max="3" width="28" hidden="0" customWidth="1"/>
    <x:col min="4" max="4" width="28" hidden="0" customWidth="1"/>
    <x:col min="5" max="5" width="30" hidden="0" customWidth="1"/>
    <x:col min="6" max="6" width="24" hidden="0" customWidth="1"/>
    <x:col min="7" max="7" width="32" hidden="0" customWidth="1"/>
  </x:cols>
  <x:sheetData>
    <x:row r="1" ht="36" customHeight="1">
      <x:c r="A1" s="3" t="str">
        <x:v>RIGHTS, HANDOVER AND EXIT REGISTER</x:v>
      </x:c>
      <x:c r="B1" s="3"/>
      <x:c r="C1" s="3"/>
      <x:c r="D1" s="3"/>
      <x:c r="E1" s="3"/>
      <x:c r="F1" s="3"/>
      <x:c r="G1" s="3"/>
    </x:row>
    <x:row r="3" ht="30" customHeight="1">
      <x:c r="A3" s="15" t="str">
        <x:v>Asset</x:v>
      </x:c>
      <x:c r="B3" s="15" t="str">
        <x:v>Legal holder</x:v>
      </x:c>
      <x:c r="C3" s="15" t="str">
        <x:v>Contract rights</x:v>
      </x:c>
      <x:c r="D3" s="15" t="str">
        <x:v>Rights after exit</x:v>
      </x:c>
      <x:c r="E3" s="15" t="str">
        <x:v>Export/build format</x:v>
      </x:c>
      <x:c r="F3" s="15" t="str">
        <x:v>Accountable owner</x:v>
      </x:c>
      <x:c r="G3" s="15" t="str">
        <x:v>Test evidence</x:v>
      </x:c>
    </x:row>
    <x:row r="4" ht="42" customHeight="1">
      <x:c r="A4" s="12" t="str">
        <x:v>Mobile application source</x:v>
      </x:c>
      <x:c r="B4" s="12" t="str">
        <x:v>TBD</x:v>
      </x:c>
      <x:c r="C4" s="12" t="str">
        <x:v>TBD</x:v>
      </x:c>
      <x:c r="D4" s="12" t="str">
        <x:v>TBD</x:v>
      </x:c>
      <x:c r="E4" s="12" t="str">
        <x:v>TBD</x:v>
      </x:c>
      <x:c r="F4" s="12" t="str">
        <x:v>TBD</x:v>
      </x:c>
      <x:c r="G4" s="12" t="str">
        <x:v>TBD</x:v>
      </x:c>
    </x:row>
    <x:row r="5" ht="42" customHeight="1">
      <x:c r="A5" s="12" t="str">
        <x:v>Backend source/services</x:v>
      </x:c>
      <x:c r="B5" s="12" t="str">
        <x:v>TBD</x:v>
      </x:c>
      <x:c r="C5" s="12" t="str">
        <x:v>TBD</x:v>
      </x:c>
      <x:c r="D5" s="12" t="str">
        <x:v>TBD</x:v>
      </x:c>
      <x:c r="E5" s="12" t="str">
        <x:v>TBD</x:v>
      </x:c>
      <x:c r="F5" s="12" t="str">
        <x:v>TBD</x:v>
      </x:c>
      <x:c r="G5" s="12" t="str">
        <x:v>TBD</x:v>
      </x:c>
    </x:row>
    <x:row r="6" ht="42" customHeight="1">
      <x:c r="A6" s="12" t="str">
        <x:v>Build pipeline and signing</x:v>
      </x:c>
      <x:c r="B6" s="12" t="str">
        <x:v>TBD</x:v>
      </x:c>
      <x:c r="C6" s="12" t="str">
        <x:v>TBD</x:v>
      </x:c>
      <x:c r="D6" s="12" t="str">
        <x:v>TBD</x:v>
      </x:c>
      <x:c r="E6" s="12" t="str">
        <x:v>TBD</x:v>
      </x:c>
      <x:c r="F6" s="12" t="str">
        <x:v>TBD</x:v>
      </x:c>
      <x:c r="G6" s="12" t="str">
        <x:v>TBD</x:v>
      </x:c>
    </x:row>
    <x:row r="7" ht="42" customHeight="1">
      <x:c r="A7" s="12" t="str">
        <x:v>Account state / restrictions</x:v>
      </x:c>
      <x:c r="B7" s="12" t="str">
        <x:v>TBD</x:v>
      </x:c>
      <x:c r="C7" s="12" t="str">
        <x:v>TBD</x:v>
      </x:c>
      <x:c r="D7" s="12" t="str">
        <x:v>TBD</x:v>
      </x:c>
      <x:c r="E7" s="12" t="str">
        <x:v>TBD</x:v>
      </x:c>
      <x:c r="F7" s="12" t="str">
        <x:v>TBD</x:v>
      </x:c>
      <x:c r="G7" s="12" t="str">
        <x:v>TBD</x:v>
      </x:c>
    </x:row>
    <x:row r="8" ht="42" customHeight="1">
      <x:c r="A8" s="12" t="str">
        <x:v>Audit/event history</x:v>
      </x:c>
      <x:c r="B8" s="12" t="str">
        <x:v>TBD</x:v>
      </x:c>
      <x:c r="C8" s="12" t="str">
        <x:v>TBD</x:v>
      </x:c>
      <x:c r="D8" s="12" t="str">
        <x:v>TBD</x:v>
      </x:c>
      <x:c r="E8" s="12" t="str">
        <x:v>TBD</x:v>
      </x:c>
      <x:c r="F8" s="12" t="str">
        <x:v>TBD</x:v>
      </x:c>
      <x:c r="G8" s="12" t="str">
        <x:v>TBD</x:v>
      </x:c>
    </x:row>
    <x:row r="9" ht="42" customHeight="1">
      <x:c r="A9" s="12" t="str">
        <x:v>Integration documentation</x:v>
      </x:c>
      <x:c r="B9" s="12" t="str">
        <x:v>TBD</x:v>
      </x:c>
      <x:c r="C9" s="12" t="str">
        <x:v>TBD</x:v>
      </x:c>
      <x:c r="D9" s="12" t="str">
        <x:v>TBD</x:v>
      </x:c>
      <x:c r="E9" s="12" t="str">
        <x:v>TBD</x:v>
      </x:c>
      <x:c r="F9" s="12" t="str">
        <x:v>TBD</x:v>
      </x:c>
      <x:c r="G9" s="12" t="str">
        <x:v>TBD</x:v>
      </x:c>
    </x:row>
    <x:row r="10" ht="42" customHeight="1">
      <x:c r="A10" s="12" t="str">
        <x:v>Player-support records</x:v>
      </x:c>
      <x:c r="B10" s="12" t="str">
        <x:v>TBD</x:v>
      </x:c>
      <x:c r="C10" s="12" t="str">
        <x:v>TBD</x:v>
      </x:c>
      <x:c r="D10" s="12" t="str">
        <x:v>TBD</x:v>
      </x:c>
      <x:c r="E10" s="12" t="str">
        <x:v>TBD</x:v>
      </x:c>
      <x:c r="F10" s="12" t="str">
        <x:v>TBD</x:v>
      </x:c>
      <x:c r="G10" s="12" t="str">
        <x:v>TBD</x:v>
      </x:c>
    </x:row>
  </x:sheetData>
  <x:mergeCells>
    <x:mergeCell ref="A1:G1"/>
  </x:mergeCells>
  <x:pageMargins left="0.7" right="0.7" top="0.75" bottom="0.75" header="0.3" footer="0.3"/>
</x:worksheet>
</file>